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runMishra\Downloads\"/>
    </mc:Choice>
  </mc:AlternateContent>
  <xr:revisionPtr revIDLastSave="0" documentId="13_ncr:1_{EAED970D-5923-44C9-9C64-1D8F1305159F}" xr6:coauthVersionLast="47" xr6:coauthVersionMax="47" xr10:uidLastSave="{00000000-0000-0000-0000-000000000000}"/>
  <bookViews>
    <workbookView xWindow="38280" yWindow="-60" windowWidth="38640" windowHeight="21120" xr2:uid="{F8558231-D681-4DCF-A2E9-2044646FDDD3}"/>
  </bookViews>
  <sheets>
    <sheet name="CMFLEXI_February 28, 2026" sheetId="1" r:id="rId1"/>
  </sheets>
  <externalReferences>
    <externalReference r:id="rId2"/>
  </externalReferences>
  <definedNames>
    <definedName name="aaaaa">'CMFLEXI_February 28, 2026'!#REF!</definedName>
    <definedName name="aaaaaacxcd">'CMFLEXI_February 28, 2026'!#REF!</definedName>
    <definedName name="aaaaaforeign">'CMFLEXI_February 28, 2026'!#REF!</definedName>
    <definedName name="average_maturity">'CMFLEXI_February 28, 2026'!#REF!</definedName>
    <definedName name="corporate_debt">'CMFLEXI_February 28, 2026'!#REF!</definedName>
    <definedName name="Current_Date">'CMFLEXI_February 28, 2026'!$C$108</definedName>
    <definedName name="debt_instruments">'CMFLEXI_February 28, 2026'!#REF!</definedName>
    <definedName name="default_swap">'CMFLEXI_February 28, 2026'!#REF!</definedName>
    <definedName name="deviation_in_valuation">'CMFLEXI_February 28, 2026'!#REF!</definedName>
    <definedName name="foreign">'CMFLEXI_February 28, 2026'!#REF!</definedName>
    <definedName name="foreign_securitie">'CMFLEXI_February 28, 2026'!#REF!</definedName>
    <definedName name="foreign_securities">'CMFLEXI_February 28, 2026'!#REF!</definedName>
    <definedName name="FORTNIGHTLY">#REF!</definedName>
    <definedName name="Fortnightly_Date">'CMFLEXI_February 28, 2026'!$D$6</definedName>
    <definedName name="funds_parked">'CMFLEXI_February 28, 2026'!#REF!</definedName>
    <definedName name="Future_date">'CMFLEXI_February 28, 2026'!$D$81</definedName>
    <definedName name="Inception_date">'CMFLEXI_February 28, 2026'!$C$107</definedName>
    <definedName name="Last_Date">'CMFLEXI_February 28, 2026'!$C$109</definedName>
    <definedName name="macaulay_duration">'CMFLEXI_February 28, 2026'!#REF!</definedName>
    <definedName name="modified_duration">'CMFLEXI_February 28, 2026'!#REF!</definedName>
    <definedName name="Notional_Value_Bought">'CMFLEXI_February 28, 2026'!$D$91</definedName>
    <definedName name="Notional_Value_Sold">'CMFLEXI_February 28, 2026'!$D$92</definedName>
    <definedName name="overseas_ETF">'CMFLEXI_February 28, 2026'!#REF!</definedName>
    <definedName name="paid_bonds">'CMFLEXI_February 28, 2026'!#REF!</definedName>
    <definedName name="qqq">[1]Consol_NAV!#REF!</definedName>
    <definedName name="securities_below">'CMFLEXI_February 28, 2026'!#REF!</definedName>
    <definedName name="Total_futures_bought">'CMFLEXI_February 28, 2026'!$D$89</definedName>
    <definedName name="Total_futures_sold">'CMFLEXI_February 28, 2026'!$D$90</definedName>
    <definedName name="YTM_of_the">'CMFLEXI_February 28, 2026'!#REF!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1" l="1"/>
</calcChain>
</file>

<file path=xl/sharedStrings.xml><?xml version="1.0" encoding="utf-8"?>
<sst xmlns="http://schemas.openxmlformats.org/spreadsheetml/2006/main" count="284" uniqueCount="201">
  <si>
    <t>Capitalmind Mutual Fund</t>
  </si>
  <si>
    <t>SCHEME NAME :</t>
  </si>
  <si>
    <t>Capitalmind Flexi Cap Fund 
(An open-ended dynamic equity scheme investing across large cap, mid cap &amp; small cap stocks)</t>
  </si>
  <si>
    <t>INCEPTION  DATE :</t>
  </si>
  <si>
    <t>August 04, 2025</t>
  </si>
  <si>
    <t xml:space="preserve">MONTHLY PORTFOLIO STATEMENT AS ON : </t>
  </si>
  <si>
    <t>February 28, 2026</t>
  </si>
  <si>
    <t>Name of the Instrument / Issuer</t>
  </si>
  <si>
    <t>ISIN</t>
  </si>
  <si>
    <t>Rating</t>
  </si>
  <si>
    <t>Quantity</t>
  </si>
  <si>
    <t>Market value
(Rs. in Lakhs)</t>
  </si>
  <si>
    <t>% to NAV</t>
  </si>
  <si>
    <t>YTM%</t>
  </si>
  <si>
    <t>YTC%*</t>
  </si>
  <si>
    <t>Equity &amp; Equity related</t>
  </si>
  <si>
    <t>(a) Listed / awaiting listing on Stock Exchanges</t>
  </si>
  <si>
    <t>The Federal Bank Limited</t>
  </si>
  <si>
    <t>INE171A01029</t>
  </si>
  <si>
    <t>Banks</t>
  </si>
  <si>
    <t>Ashok Leyland Limited</t>
  </si>
  <si>
    <t>INE208A01029</t>
  </si>
  <si>
    <t>Agricultural, Commercial &amp; Construction Vehicles</t>
  </si>
  <si>
    <t>State Bank of India</t>
  </si>
  <si>
    <t>INE062A01020</t>
  </si>
  <si>
    <t>National Aluminium Company Limited</t>
  </si>
  <si>
    <t>INE139A01034</t>
  </si>
  <si>
    <t>Non - Ferrous Metals</t>
  </si>
  <si>
    <t>Coal India Limited</t>
  </si>
  <si>
    <t>INE522F01014</t>
  </si>
  <si>
    <t>Consumable Fuels</t>
  </si>
  <si>
    <t>Vedanta Limited</t>
  </si>
  <si>
    <t>INE205A01025</t>
  </si>
  <si>
    <t>Diversified Metals</t>
  </si>
  <si>
    <t>Torrent Pharmaceuticals Limited</t>
  </si>
  <si>
    <t>INE685A01028</t>
  </si>
  <si>
    <t>Pharmaceuticals &amp; Biotechnology</t>
  </si>
  <si>
    <t>Eicher Motors Limited</t>
  </si>
  <si>
    <t>INE066A01021</t>
  </si>
  <si>
    <t>Automobiles</t>
  </si>
  <si>
    <t>Hindalco Industries Limited</t>
  </si>
  <si>
    <t>INE038A01020</t>
  </si>
  <si>
    <t>Muthoot Finance Limited</t>
  </si>
  <si>
    <t>INE414G01012</t>
  </si>
  <si>
    <t>Finance</t>
  </si>
  <si>
    <t>Titan Company Limited</t>
  </si>
  <si>
    <t>INE280A01028</t>
  </si>
  <si>
    <t>Consumer Durables</t>
  </si>
  <si>
    <t>Maruti Suzuki India Limited</t>
  </si>
  <si>
    <t>INE585B01010</t>
  </si>
  <si>
    <t>Hero MotoCorp Limited</t>
  </si>
  <si>
    <t>INE158A01026</t>
  </si>
  <si>
    <t>Bharat Petroleum Corporation Limited</t>
  </si>
  <si>
    <t>INE029A01011</t>
  </si>
  <si>
    <t>Petroleum Products</t>
  </si>
  <si>
    <t>Axis Bank Limited</t>
  </si>
  <si>
    <t>INE238A01034</t>
  </si>
  <si>
    <t>Indian Bank</t>
  </si>
  <si>
    <t>INE562A01011</t>
  </si>
  <si>
    <t>Bank of Baroda</t>
  </si>
  <si>
    <t>INE028A01039</t>
  </si>
  <si>
    <t>TVS Motor Company Limited</t>
  </si>
  <si>
    <t>INE494B01023</t>
  </si>
  <si>
    <t>Cummins India Limited</t>
  </si>
  <si>
    <t>INE298A01020</t>
  </si>
  <si>
    <t>Industrial Products</t>
  </si>
  <si>
    <t>Shriram Finance Limited</t>
  </si>
  <si>
    <t>INE721A01047</t>
  </si>
  <si>
    <t>Bharat Electronics Limited</t>
  </si>
  <si>
    <t>INE263A01024</t>
  </si>
  <si>
    <t>Aerospace &amp; Defense</t>
  </si>
  <si>
    <t>SBI Life Insurance Company Limited</t>
  </si>
  <si>
    <t>INE123W01016</t>
  </si>
  <si>
    <t>Insurance</t>
  </si>
  <si>
    <t>Reliance Industries Limited</t>
  </si>
  <si>
    <t>INE002A01018</t>
  </si>
  <si>
    <t>Canara Bank</t>
  </si>
  <si>
    <t>INE476A01022</t>
  </si>
  <si>
    <t>The Great Eastern Shipping Company Limited</t>
  </si>
  <si>
    <t>INE017A01032</t>
  </si>
  <si>
    <t>Transport Services</t>
  </si>
  <si>
    <t>ICICI Bank Limited</t>
  </si>
  <si>
    <t>INE090A01021</t>
  </si>
  <si>
    <t>Bharti Airtel Limited</t>
  </si>
  <si>
    <t>INE397D01024</t>
  </si>
  <si>
    <t>Telecom - Services</t>
  </si>
  <si>
    <t>Aditya Birla Capital Limited</t>
  </si>
  <si>
    <t>INE674K01013</t>
  </si>
  <si>
    <t>Karur Vysya Bank Limited</t>
  </si>
  <si>
    <t>INE036D01028</t>
  </si>
  <si>
    <t>AU Small Finance Bank Limited</t>
  </si>
  <si>
    <t>INE949L01017</t>
  </si>
  <si>
    <t>Indus Towers Limited</t>
  </si>
  <si>
    <t>INE121J01017</t>
  </si>
  <si>
    <t>APL Apollo Tubes Limited</t>
  </si>
  <si>
    <t>INE702C01027</t>
  </si>
  <si>
    <t>Punjab National Bank</t>
  </si>
  <si>
    <t>INE160A01022</t>
  </si>
  <si>
    <t>HDFC Bank Limited</t>
  </si>
  <si>
    <t>INE040A01034</t>
  </si>
  <si>
    <t>L&amp;T Finance Limited</t>
  </si>
  <si>
    <t>INE498L01015</t>
  </si>
  <si>
    <t>Multi Commodity Exchange of India Limited</t>
  </si>
  <si>
    <t>INE745G01043</t>
  </si>
  <si>
    <t>Capital Markets</t>
  </si>
  <si>
    <t>JK Tyre &amp; Industries Limited</t>
  </si>
  <si>
    <t>INE573A01042</t>
  </si>
  <si>
    <t>Auto Components</t>
  </si>
  <si>
    <t>Sub Total</t>
  </si>
  <si>
    <t>(b) Reits</t>
  </si>
  <si>
    <t>Embassy Office Parks REIT</t>
  </si>
  <si>
    <t>INE041025011</t>
  </si>
  <si>
    <t>Realty</t>
  </si>
  <si>
    <t>(c) Unlisted</t>
  </si>
  <si>
    <t>NIL</t>
  </si>
  <si>
    <t>Total</t>
  </si>
  <si>
    <t>Money Market Instruments</t>
  </si>
  <si>
    <t>Certificate of Deposit</t>
  </si>
  <si>
    <t>Canara Bank (12/03/2026) #</t>
  </si>
  <si>
    <t>INE476A16B23</t>
  </si>
  <si>
    <t>CRISIL A1+</t>
  </si>
  <si>
    <t>Commercial Paper</t>
  </si>
  <si>
    <t>Embassy Office Parks REIT (10/03/2026) **</t>
  </si>
  <si>
    <t>INE041014056</t>
  </si>
  <si>
    <t>Export Import Bank of India (01/06/2026) **</t>
  </si>
  <si>
    <t>INE514E14TE9</t>
  </si>
  <si>
    <t>Treasury Bill</t>
  </si>
  <si>
    <t>364 Days Tbill (MD 12/11/2026)</t>
  </si>
  <si>
    <t>IN002025Z336</t>
  </si>
  <si>
    <t>Sovereign</t>
  </si>
  <si>
    <t>Others</t>
  </si>
  <si>
    <t>Mutual Fund Units</t>
  </si>
  <si>
    <t>Capitalmind Liquid Fund - Direct-Growth</t>
  </si>
  <si>
    <t>INF226401034</t>
  </si>
  <si>
    <t xml:space="preserve"> </t>
  </si>
  <si>
    <t>Reverse Repo / TREPS</t>
  </si>
  <si>
    <t>Clearing Corporation of India Ltd</t>
  </si>
  <si>
    <t>AMC Repo Clearing Limited</t>
  </si>
  <si>
    <t>Net Receivables / (Payables)</t>
  </si>
  <si>
    <t>GRAND TOTAL</t>
  </si>
  <si>
    <t xml:space="preserve">Hedging Positions through Futures as on </t>
  </si>
  <si>
    <t>Underlying</t>
  </si>
  <si>
    <t>Long / Short</t>
  </si>
  <si>
    <t>Current price of the contract</t>
  </si>
  <si>
    <t>Margin maintained in Rs. Lakhs</t>
  </si>
  <si>
    <t>Total exposure due to futures (hedging positions) as a %age of net assets : Nil</t>
  </si>
  <si>
    <t>For the period ended February 28, 2026 following details specified for hedging transactions through futures which have been squared off/expired:</t>
  </si>
  <si>
    <t xml:space="preserve">Total Number of contracts where futures were bought : </t>
  </si>
  <si>
    <t xml:space="preserve">Total Number of contracts where futures were sold : </t>
  </si>
  <si>
    <t>Gross Notional Value of contracts where futures were bought (Rs.) :</t>
  </si>
  <si>
    <t xml:space="preserve">Gross Notional Value of contracts where futures were sold (Rs.) :  </t>
  </si>
  <si>
    <t xml:space="preserve">Net Profit/(Loss) value on all contracts combined (Rs.) : </t>
  </si>
  <si>
    <t>Notes &amp; Symbols :-</t>
  </si>
  <si>
    <t>** Thinly Traded Securities/Non Traded Securities</t>
  </si>
  <si>
    <t>#  Unlisted Security</t>
  </si>
  <si>
    <t>**#  Both Thinly Traded Securities/Non Traded Securities and Unlisted securities</t>
  </si>
  <si>
    <t xml:space="preserve"> ^  -&gt; Industry classification as recommended by AMFI and wherever not available, internal classification has been used.</t>
  </si>
  <si>
    <t>*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</si>
  <si>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NAV History:</t>
  </si>
  <si>
    <t>Option / Plan</t>
  </si>
  <si>
    <t>NAV Rs. per unit as on February 27, 2026$</t>
  </si>
  <si>
    <t>NAV Rs. per unit as on January 30, 2026*</t>
  </si>
  <si>
    <t>Capitalmind Flexi Cap Fund - Direct Plan - Growth Option</t>
  </si>
  <si>
    <t>Capitalmind Flexi Cap Fund - Regular Plan - Growth Option</t>
  </si>
  <si>
    <t>Lumpsum Investment Performance*</t>
  </si>
  <si>
    <t>Time Period</t>
  </si>
  <si>
    <t>Scheme</t>
  </si>
  <si>
    <t>Benchmark Index</t>
  </si>
  <si>
    <t>Value of Investment of Rs. 10,000/-</t>
  </si>
  <si>
    <t>Capitalmind Flexi Cap Fund (Direct Plan)</t>
  </si>
  <si>
    <t>Capitalmind Flexi Cap Fund (Regular Plan)</t>
  </si>
  <si>
    <t>Nifty 500 (TRI)</t>
  </si>
  <si>
    <t>Last 1 Year</t>
  </si>
  <si>
    <t>N.A</t>
  </si>
  <si>
    <t>Last 3 Years</t>
  </si>
  <si>
    <t>Last 5 Years</t>
  </si>
  <si>
    <t>Last 10 Years</t>
  </si>
  <si>
    <t>Since Inception^</t>
  </si>
  <si>
    <t>* Not applicable as the scheme has not completed 1 year (5.9.1 of Master Circular for Mutual Funds dated 27 June 2024)</t>
  </si>
  <si>
    <t>Portfolio Turnover Ratio (times) (including derivatives)</t>
  </si>
  <si>
    <t>Total number of instances of deviation in valuation of securities of the scheme from the valuation price given by the valuation agencies during the period are:</t>
  </si>
  <si>
    <t>Nil</t>
  </si>
  <si>
    <t>No bonus was declared during the month ended February 28, 2026.</t>
  </si>
  <si>
    <t>Investment in Repo in Corporate Debt Securities during the month endedFebruary 28, 2026 is :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</si>
  <si>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</si>
  <si>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</t>
  </si>
  <si>
    <t>Securities below investment grade or in default beyond its maturity date is :</t>
  </si>
  <si>
    <t xml:space="preserve">The total outstanding exposure in derivative instruments as on February 28, 2026 : </t>
  </si>
  <si>
    <t>The total market value of investments in foreign securities / American Depositary Receipts / Global Depositary Receipts as on February 28, 2026  is :</t>
  </si>
  <si>
    <t>Market Value includes accrued interest (if any)</t>
  </si>
  <si>
    <t xml:space="preserve">Investments in Credit Default Swap (CDS) during the month/as on February 28, 2026: </t>
  </si>
  <si>
    <t xml:space="preserve">Total value and percentage of illiquid equity shares: </t>
  </si>
  <si>
    <t xml:space="preserve">Funds parked in short term deposit(s) during the period / as on February 28, 2026: </t>
  </si>
  <si>
    <t xml:space="preserve">Total below investment grade or default provided for and its percentage to NAV: </t>
  </si>
  <si>
    <t xml:space="preserve">Total investments in Foreign Securities / Overseas ETFs as at February 28, 2026 and its percentage to NAV : </t>
  </si>
  <si>
    <r>
      <t>Product Labelling:</t>
    </r>
    <r>
      <rPr>
        <b/>
        <vertAlign val="superscript"/>
        <sz val="14"/>
        <color theme="1"/>
        <rFont val="Atkinson Hyperlegible Next"/>
      </rPr>
      <t>#</t>
    </r>
  </si>
  <si>
    <t xml:space="preserve">#Please note that the above risk-o-meter is as per the product labelling of the scheme available as on the date of this communication/ disclosure. As Para 17.4 of SEBI Master Circular dated June 24,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</si>
  <si>
    <t>^Inception date of the Scheme is August 04, 2025.</t>
  </si>
  <si>
    <t>$ Data as on Monthly disclosure date i.e. February 27, 2026</t>
  </si>
  <si>
    <t>* Data as on last Monthly disclosure date of the month i.e. January 30, 2026</t>
  </si>
  <si>
    <t xml:space="preserve">^ Inception date of the scheme is 4th August 2025. However, 6th August 2025 is considered here since the first NAV of the scheme was published on  6th August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</si>
</sst>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 * #,##0.00_ ;_ * \-#,##0.00_ ;_ * &quot;-&quot;??_ ;_ @_ "/>
    <numFmt numFmtId="164" formatCode="[$-14009]dddd\,\ d\ mmmm\,\ yyyy;@"/>
    <numFmt numFmtId="165" formatCode="_(* #,##0_);_(* \(#,##0\);_(* &quot;-&quot;??_);_(@_)"/>
    <numFmt numFmtId="166" formatCode="#,##0.00;\(#,##0.00\)"/>
    <numFmt numFmtId="167" formatCode="#,##0.00%;\(#,##0.00\)%"/>
    <numFmt numFmtId="168" formatCode="#,##0.00%"/>
    <numFmt numFmtId="169" formatCode="0.0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6"/>
      <color theme="0"/>
      <name val="Atkinson Hyperlegible Next"/>
    </font>
    <font>
      <b/>
      <sz val="14"/>
      <color theme="1"/>
      <name val="Atkinson Hyperlegible Next"/>
    </font>
    <font>
      <sz val="10"/>
      <name val="Arial"/>
      <family val="2"/>
    </font>
    <font>
      <b/>
      <sz val="14"/>
      <color theme="0"/>
      <name val="Atkinson Hyperlegible Next"/>
    </font>
    <font>
      <b/>
      <sz val="14"/>
      <name val="Atkinson Hyperlegible Next"/>
    </font>
    <font>
      <sz val="14"/>
      <name val="Atkinson Hyperlegible Next"/>
    </font>
    <font>
      <sz val="14"/>
      <color theme="1"/>
      <name val="Atkinson Hyperlegible Next"/>
    </font>
    <font>
      <sz val="14"/>
      <color rgb="FF000000"/>
      <name val="Atkinson Hyperlegible Next"/>
    </font>
    <font>
      <b/>
      <sz val="14"/>
      <color rgb="FF000000"/>
      <name val="Atkinson Hyperlegible Next"/>
    </font>
    <font>
      <i/>
      <sz val="14"/>
      <color rgb="FF7F7F7F"/>
      <name val="Atkinson Hyperlegible Next"/>
    </font>
    <font>
      <b/>
      <vertAlign val="superscript"/>
      <sz val="14"/>
      <color theme="1"/>
      <name val="Atkinson Hyperlegible Next"/>
    </font>
  </fonts>
  <fills count="3">
    <fill>
      <patternFill patternType="none"/>
    </fill>
    <fill>
      <patternFill patternType="gray125"/>
    </fill>
    <fill>
      <patternFill patternType="solid">
        <fgColor rgb="FF4A08A6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11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8" xfId="0" applyFont="1" applyBorder="1"/>
    <xf numFmtId="0" fontId="4" fillId="0" borderId="12" xfId="0" applyFont="1" applyBorder="1"/>
    <xf numFmtId="0" fontId="7" fillId="0" borderId="0" xfId="3" applyFont="1"/>
    <xf numFmtId="0" fontId="5" fillId="0" borderId="0" xfId="3"/>
    <xf numFmtId="0" fontId="3" fillId="2" borderId="1" xfId="0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166" fontId="8" fillId="0" borderId="9" xfId="3" applyNumberFormat="1" applyFont="1" applyBorder="1" applyAlignment="1">
      <alignment horizontal="center"/>
    </xf>
    <xf numFmtId="0" fontId="8" fillId="0" borderId="16" xfId="0" applyFont="1" applyBorder="1"/>
    <xf numFmtId="0" fontId="8" fillId="0" borderId="0" xfId="0" applyFont="1" applyAlignment="1">
      <alignment horizontal="center"/>
    </xf>
    <xf numFmtId="43" fontId="9" fillId="0" borderId="0" xfId="1" applyFont="1" applyFill="1" applyBorder="1"/>
    <xf numFmtId="4" fontId="9" fillId="0" borderId="17" xfId="0" applyNumberFormat="1" applyFont="1" applyBorder="1"/>
    <xf numFmtId="166" fontId="10" fillId="0" borderId="0" xfId="0" applyNumberFormat="1" applyFont="1" applyAlignment="1">
      <alignment horizontal="right" vertical="top" wrapText="1"/>
    </xf>
    <xf numFmtId="0" fontId="9" fillId="0" borderId="0" xfId="0" applyFont="1"/>
    <xf numFmtId="0" fontId="9" fillId="0" borderId="17" xfId="0" applyFont="1" applyBorder="1"/>
    <xf numFmtId="0" fontId="8" fillId="0" borderId="0" xfId="0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9" fillId="0" borderId="0" xfId="0" applyNumberFormat="1" applyFont="1"/>
    <xf numFmtId="0" fontId="8" fillId="0" borderId="18" xfId="0" applyFont="1" applyBorder="1"/>
    <xf numFmtId="0" fontId="8" fillId="0" borderId="19" xfId="0" applyFont="1" applyBorder="1" applyAlignment="1">
      <alignment horizontal="right"/>
    </xf>
    <xf numFmtId="0" fontId="11" fillId="0" borderId="20" xfId="0" applyFont="1" applyBorder="1" applyAlignment="1">
      <alignment horizontal="right" vertical="top" wrapText="1"/>
    </xf>
    <xf numFmtId="0" fontId="4" fillId="0" borderId="0" xfId="0" applyFont="1"/>
    <xf numFmtId="165" fontId="9" fillId="0" borderId="0" xfId="1" applyNumberFormat="1" applyFont="1" applyAlignment="1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43" fontId="9" fillId="0" borderId="0" xfId="1" applyFont="1" applyAlignment="1"/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/>
    <xf numFmtId="0" fontId="6" fillId="2" borderId="22" xfId="0" applyFont="1" applyFill="1" applyBorder="1" applyAlignment="1">
      <alignment horizontal="center" vertical="center" wrapText="1"/>
    </xf>
    <xf numFmtId="0" fontId="9" fillId="0" borderId="16" xfId="0" applyFont="1" applyBorder="1"/>
    <xf numFmtId="0" fontId="9" fillId="0" borderId="18" xfId="0" applyFont="1" applyBorder="1"/>
    <xf numFmtId="0" fontId="9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" xfId="0" applyFont="1" applyBorder="1"/>
    <xf numFmtId="0" fontId="9" fillId="0" borderId="20" xfId="0" applyFont="1" applyBorder="1" applyAlignment="1">
      <alignment horizontal="center" vertical="center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vertical="top" wrapText="1"/>
    </xf>
    <xf numFmtId="0" fontId="12" fillId="0" borderId="0" xfId="2" applyFont="1" applyAlignment="1">
      <alignment vertical="top"/>
    </xf>
    <xf numFmtId="0" fontId="6" fillId="2" borderId="24" xfId="3" applyFont="1" applyFill="1" applyBorder="1" applyAlignment="1">
      <alignment horizontal="center" vertical="center" wrapText="1"/>
    </xf>
    <xf numFmtId="0" fontId="6" fillId="2" borderId="25" xfId="3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165" fontId="6" fillId="2" borderId="25" xfId="1" applyNumberFormat="1" applyFont="1" applyFill="1" applyBorder="1" applyAlignment="1">
      <alignment horizontal="center" vertical="center" wrapText="1"/>
    </xf>
    <xf numFmtId="43" fontId="6" fillId="2" borderId="25" xfId="1" applyFont="1" applyFill="1" applyBorder="1" applyAlignment="1">
      <alignment horizontal="center" vertical="center" wrapText="1"/>
    </xf>
    <xf numFmtId="43" fontId="6" fillId="2" borderId="26" xfId="1" applyFont="1" applyFill="1" applyBorder="1" applyAlignment="1">
      <alignment horizontal="center" vertical="center" wrapText="1"/>
    </xf>
    <xf numFmtId="0" fontId="7" fillId="0" borderId="27" xfId="3" applyFont="1" applyBorder="1"/>
    <xf numFmtId="0" fontId="8" fillId="0" borderId="27" xfId="3" applyFont="1" applyBorder="1"/>
    <xf numFmtId="3" fontId="8" fillId="0" borderId="27" xfId="3" applyNumberFormat="1" applyFont="1" applyBorder="1"/>
    <xf numFmtId="166" fontId="8" fillId="0" borderId="27" xfId="3" applyNumberFormat="1" applyFont="1" applyBorder="1" applyAlignment="1">
      <alignment horizontal="right"/>
    </xf>
    <xf numFmtId="167" fontId="8" fillId="0" borderId="27" xfId="3" applyNumberFormat="1" applyFont="1" applyBorder="1" applyAlignment="1">
      <alignment horizontal="right"/>
    </xf>
    <xf numFmtId="168" fontId="8" fillId="0" borderId="27" xfId="3" applyNumberFormat="1" applyFont="1" applyBorder="1" applyAlignment="1">
      <alignment horizontal="right"/>
    </xf>
    <xf numFmtId="0" fontId="8" fillId="0" borderId="28" xfId="3" applyFont="1" applyBorder="1"/>
    <xf numFmtId="0" fontId="7" fillId="0" borderId="29" xfId="3" applyFont="1" applyBorder="1"/>
    <xf numFmtId="0" fontId="8" fillId="0" borderId="29" xfId="3" applyFont="1" applyBorder="1"/>
    <xf numFmtId="3" fontId="8" fillId="0" borderId="29" xfId="3" applyNumberFormat="1" applyFont="1" applyBorder="1"/>
    <xf numFmtId="166" fontId="8" fillId="0" borderId="29" xfId="3" applyNumberFormat="1" applyFont="1" applyBorder="1" applyAlignment="1">
      <alignment horizontal="right"/>
    </xf>
    <xf numFmtId="167" fontId="8" fillId="0" borderId="29" xfId="3" applyNumberFormat="1" applyFont="1" applyBorder="1" applyAlignment="1">
      <alignment horizontal="right"/>
    </xf>
    <xf numFmtId="168" fontId="8" fillId="0" borderId="29" xfId="3" applyNumberFormat="1" applyFont="1" applyBorder="1" applyAlignment="1">
      <alignment horizontal="right"/>
    </xf>
    <xf numFmtId="0" fontId="8" fillId="0" borderId="30" xfId="3" applyFont="1" applyBorder="1"/>
    <xf numFmtId="3" fontId="7" fillId="0" borderId="29" xfId="3" applyNumberFormat="1" applyFont="1" applyBorder="1"/>
    <xf numFmtId="166" fontId="7" fillId="0" borderId="29" xfId="3" applyNumberFormat="1" applyFont="1" applyBorder="1" applyAlignment="1">
      <alignment horizontal="right"/>
    </xf>
    <xf numFmtId="167" fontId="7" fillId="0" borderId="29" xfId="3" applyNumberFormat="1" applyFont="1" applyBorder="1" applyAlignment="1">
      <alignment horizontal="right"/>
    </xf>
    <xf numFmtId="168" fontId="7" fillId="0" borderId="29" xfId="3" applyNumberFormat="1" applyFont="1" applyBorder="1" applyAlignment="1">
      <alignment horizontal="right"/>
    </xf>
    <xf numFmtId="0" fontId="7" fillId="0" borderId="30" xfId="3" applyFont="1" applyBorder="1"/>
    <xf numFmtId="0" fontId="7" fillId="0" borderId="9" xfId="3" applyFont="1" applyBorder="1"/>
    <xf numFmtId="3" fontId="7" fillId="0" borderId="9" xfId="3" applyNumberFormat="1" applyFont="1" applyBorder="1"/>
    <xf numFmtId="166" fontId="7" fillId="0" borderId="9" xfId="3" applyNumberFormat="1" applyFont="1" applyBorder="1" applyAlignment="1">
      <alignment horizontal="right"/>
    </xf>
    <xf numFmtId="167" fontId="7" fillId="0" borderId="9" xfId="3" applyNumberFormat="1" applyFont="1" applyBorder="1" applyAlignment="1">
      <alignment horizontal="right"/>
    </xf>
    <xf numFmtId="168" fontId="7" fillId="0" borderId="9" xfId="3" applyNumberFormat="1" applyFont="1" applyBorder="1" applyAlignment="1">
      <alignment horizontal="right"/>
    </xf>
    <xf numFmtId="0" fontId="7" fillId="0" borderId="22" xfId="3" applyFont="1" applyBorder="1"/>
    <xf numFmtId="0" fontId="6" fillId="2" borderId="24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10" fillId="0" borderId="32" xfId="0" applyFont="1" applyBorder="1"/>
    <xf numFmtId="169" fontId="10" fillId="0" borderId="33" xfId="0" applyNumberFormat="1" applyFont="1" applyBorder="1" applyAlignment="1">
      <alignment horizontal="center" vertical="center"/>
    </xf>
    <xf numFmtId="0" fontId="10" fillId="0" borderId="34" xfId="0" applyFont="1" applyBorder="1"/>
    <xf numFmtId="169" fontId="10" fillId="0" borderId="35" xfId="0" applyNumberFormat="1" applyFont="1" applyBorder="1" applyAlignment="1">
      <alignment horizontal="center" vertical="center"/>
    </xf>
    <xf numFmtId="0" fontId="6" fillId="2" borderId="32" xfId="3" applyFont="1" applyFill="1" applyBorder="1" applyAlignment="1">
      <alignment horizontal="center" vertical="center" wrapText="1"/>
    </xf>
    <xf numFmtId="0" fontId="6" fillId="2" borderId="33" xfId="3" applyFont="1" applyFill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top" wrapText="1"/>
    </xf>
    <xf numFmtId="166" fontId="8" fillId="0" borderId="21" xfId="3" applyNumberFormat="1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8" fillId="0" borderId="34" xfId="3" applyFont="1" applyBorder="1" applyAlignment="1">
      <alignment horizontal="center" vertical="top" wrapText="1"/>
    </xf>
    <xf numFmtId="169" fontId="10" fillId="0" borderId="29" xfId="0" applyNumberFormat="1" applyFont="1" applyBorder="1" applyAlignment="1">
      <alignment horizontal="center" vertical="center"/>
    </xf>
    <xf numFmtId="169" fontId="10" fillId="0" borderId="9" xfId="0" applyNumberFormat="1" applyFont="1" applyBorder="1" applyAlignment="1">
      <alignment horizontal="center" vertical="center"/>
    </xf>
    <xf numFmtId="10" fontId="12" fillId="0" borderId="0" xfId="2" applyNumberFormat="1" applyFont="1" applyFill="1" applyAlignment="1">
      <alignment horizontal="left" vertical="top" wrapText="1"/>
    </xf>
    <xf numFmtId="2" fontId="9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164" fontId="4" fillId="0" borderId="9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4" fillId="0" borderId="11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left"/>
    </xf>
    <xf numFmtId="49" fontId="4" fillId="0" borderId="14" xfId="0" applyNumberFormat="1" applyFont="1" applyBorder="1" applyAlignment="1">
      <alignment horizontal="left"/>
    </xf>
    <xf numFmtId="49" fontId="4" fillId="0" borderId="15" xfId="0" applyNumberFormat="1" applyFont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6" fillId="2" borderId="2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4">
    <cellStyle name="Comma" xfId="1" builtinId="3"/>
    <cellStyle name="Explanatory Text" xfId="2" builtinId="53"/>
    <cellStyle name="Normal" xfId="0" builtinId="0"/>
    <cellStyle name="Style 1" xfId="3" xr:uid="{5B1CA735-B396-4A95-8A0C-B04E4DC30638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le Style 1" pivot="0" count="1" xr9:uid="{AC57731A-1735-4970-95B2-90CE82799D8C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10085</xdr:colOff>
      <xdr:row>139</xdr:row>
      <xdr:rowOff>132229</xdr:rowOff>
    </xdr:from>
    <xdr:to>
      <xdr:col>5</xdr:col>
      <xdr:colOff>11355</xdr:colOff>
      <xdr:row>157</xdr:row>
      <xdr:rowOff>79623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374680-F7F2-4DD2-8C82-F975133F8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9285" y="39460954"/>
          <a:ext cx="14164945" cy="49003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pitalmindmf.sharepoint.com/sites/team-operations/Shared%20Documents/FY%2025%2026/Bloomberg/NAGARAJ/CMFLEXI_Fortnightly_Portfolio_Disclosure_Builder.xlsm" TargetMode="External"/><Relationship Id="rId1" Type="http://schemas.openxmlformats.org/officeDocument/2006/relationships/externalLinkPath" Target="https://capitalmindmf.sharepoint.com/sites/team-operations/Shared%20Documents/FY%2025%2026/Bloomberg/NAGARAJ/CMFLEXI_Fortnightly_Portfolio_Disclosure_Build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Template"/>
      <sheetName val="YTM_Details"/>
      <sheetName val="Holding_Report"/>
      <sheetName val="Consol_NAV"/>
      <sheetName val="Margin_Movement"/>
      <sheetName val="Lot_Size_Working"/>
      <sheetName val="Monthly_Trade_Dump"/>
      <sheetName val="Declaration"/>
      <sheetName val="Aggrega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49254-FF39-4C0C-B867-49C71B021F4A}">
  <sheetPr codeName="Sheet7"/>
  <dimension ref="C2:J189"/>
  <sheetViews>
    <sheetView tabSelected="1" topLeftCell="A100" zoomScaleNormal="100" workbookViewId="0">
      <selection activeCell="E130" sqref="E130"/>
    </sheetView>
  </sheetViews>
  <sheetFormatPr defaultRowHeight="15" x14ac:dyDescent="0.25"/>
  <cols>
    <col min="3" max="3" width="116.7109375" customWidth="1"/>
    <col min="4" max="4" width="34.42578125" customWidth="1"/>
    <col min="5" max="5" width="61.28515625" bestFit="1" customWidth="1"/>
    <col min="6" max="6" width="42" customWidth="1"/>
    <col min="7" max="7" width="38.28515625" customWidth="1"/>
    <col min="8" max="8" width="29" customWidth="1"/>
    <col min="9" max="9" width="27.5703125" customWidth="1"/>
    <col min="10" max="10" width="14.28515625" customWidth="1"/>
  </cols>
  <sheetData>
    <row r="2" spans="3:10" ht="15.75" thickBot="1" x14ac:dyDescent="0.3"/>
    <row r="3" spans="3:10" ht="24" thickBot="1" x14ac:dyDescent="0.3">
      <c r="C3" s="98" t="s">
        <v>0</v>
      </c>
      <c r="D3" s="99"/>
      <c r="E3" s="99"/>
      <c r="F3" s="99"/>
      <c r="G3" s="99"/>
      <c r="H3" s="99"/>
      <c r="I3" s="99"/>
      <c r="J3" s="100"/>
    </row>
    <row r="4" spans="3:10" ht="57" customHeight="1" x14ac:dyDescent="0.45">
      <c r="C4" s="1" t="s">
        <v>1</v>
      </c>
      <c r="D4" s="101" t="s">
        <v>2</v>
      </c>
      <c r="E4" s="102"/>
      <c r="F4" s="102"/>
      <c r="G4" s="102"/>
      <c r="H4" s="102"/>
      <c r="I4" s="102"/>
      <c r="J4" s="103"/>
    </row>
    <row r="5" spans="3:10" ht="21" x14ac:dyDescent="0.45">
      <c r="C5" s="2" t="s">
        <v>3</v>
      </c>
      <c r="D5" s="104" t="s">
        <v>4</v>
      </c>
      <c r="E5" s="105"/>
      <c r="F5" s="105"/>
      <c r="G5" s="105"/>
      <c r="H5" s="105"/>
      <c r="I5" s="105"/>
      <c r="J5" s="106"/>
    </row>
    <row r="6" spans="3:10" ht="21.75" thickBot="1" x14ac:dyDescent="0.5">
      <c r="C6" s="3" t="s">
        <v>5</v>
      </c>
      <c r="D6" s="107" t="s">
        <v>6</v>
      </c>
      <c r="E6" s="108"/>
      <c r="F6" s="108"/>
      <c r="G6" s="108"/>
      <c r="H6" s="108"/>
      <c r="I6" s="108"/>
      <c r="J6" s="109"/>
    </row>
    <row r="7" spans="3:10" ht="15.75" thickBot="1" x14ac:dyDescent="0.3"/>
    <row r="8" spans="3:10" ht="42" x14ac:dyDescent="0.25">
      <c r="C8" s="44" t="s">
        <v>7</v>
      </c>
      <c r="D8" s="45" t="s">
        <v>8</v>
      </c>
      <c r="E8" s="46" t="s">
        <v>9</v>
      </c>
      <c r="F8" s="47" t="s">
        <v>10</v>
      </c>
      <c r="G8" s="48" t="s">
        <v>11</v>
      </c>
      <c r="H8" s="48" t="s">
        <v>12</v>
      </c>
      <c r="I8" s="48" t="s">
        <v>13</v>
      </c>
      <c r="J8" s="49" t="s">
        <v>14</v>
      </c>
    </row>
    <row r="9" spans="3:10" ht="21" x14ac:dyDescent="0.45">
      <c r="C9" s="50" t="s">
        <v>15</v>
      </c>
      <c r="D9" s="51"/>
      <c r="E9" s="51"/>
      <c r="F9" s="52"/>
      <c r="G9" s="53"/>
      <c r="H9" s="54"/>
      <c r="I9" s="55"/>
      <c r="J9" s="56"/>
    </row>
    <row r="10" spans="3:10" ht="21" x14ac:dyDescent="0.45">
      <c r="C10" s="57" t="s">
        <v>16</v>
      </c>
      <c r="D10" s="58"/>
      <c r="E10" s="58"/>
      <c r="F10" s="59"/>
      <c r="G10" s="60"/>
      <c r="H10" s="61"/>
      <c r="I10" s="62"/>
      <c r="J10" s="63"/>
    </row>
    <row r="11" spans="3:10" ht="21" x14ac:dyDescent="0.45">
      <c r="C11" s="58" t="s">
        <v>17</v>
      </c>
      <c r="D11" s="58" t="s">
        <v>18</v>
      </c>
      <c r="E11" s="58" t="s">
        <v>19</v>
      </c>
      <c r="F11" s="59">
        <v>433200</v>
      </c>
      <c r="G11" s="60">
        <v>1298.95</v>
      </c>
      <c r="H11" s="61">
        <v>3.5000000000000003E-2</v>
      </c>
      <c r="I11" s="62"/>
      <c r="J11" s="63"/>
    </row>
    <row r="12" spans="3:10" ht="21" x14ac:dyDescent="0.45">
      <c r="C12" s="58" t="s">
        <v>20</v>
      </c>
      <c r="D12" s="58" t="s">
        <v>21</v>
      </c>
      <c r="E12" s="58" t="s">
        <v>22</v>
      </c>
      <c r="F12" s="59">
        <v>608927</v>
      </c>
      <c r="G12" s="60">
        <v>1285.44</v>
      </c>
      <c r="H12" s="61">
        <v>3.4599999999999999E-2</v>
      </c>
      <c r="I12" s="62"/>
      <c r="J12" s="63"/>
    </row>
    <row r="13" spans="3:10" ht="21" x14ac:dyDescent="0.45">
      <c r="C13" s="58" t="s">
        <v>23</v>
      </c>
      <c r="D13" s="58" t="s">
        <v>24</v>
      </c>
      <c r="E13" s="58" t="s">
        <v>19</v>
      </c>
      <c r="F13" s="59">
        <v>105395</v>
      </c>
      <c r="G13" s="60">
        <v>1266.53</v>
      </c>
      <c r="H13" s="61">
        <v>3.4099999999999998E-2</v>
      </c>
      <c r="I13" s="62"/>
      <c r="J13" s="63"/>
    </row>
    <row r="14" spans="3:10" ht="21" x14ac:dyDescent="0.45">
      <c r="C14" s="58" t="s">
        <v>25</v>
      </c>
      <c r="D14" s="58" t="s">
        <v>26</v>
      </c>
      <c r="E14" s="58" t="s">
        <v>27</v>
      </c>
      <c r="F14" s="59">
        <v>291945</v>
      </c>
      <c r="G14" s="60">
        <v>1035.24</v>
      </c>
      <c r="H14" s="61">
        <v>2.7900000000000001E-2</v>
      </c>
      <c r="I14" s="62"/>
      <c r="J14" s="63"/>
    </row>
    <row r="15" spans="3:10" ht="21" x14ac:dyDescent="0.45">
      <c r="C15" s="58" t="s">
        <v>28</v>
      </c>
      <c r="D15" s="58" t="s">
        <v>29</v>
      </c>
      <c r="E15" s="58" t="s">
        <v>30</v>
      </c>
      <c r="F15" s="59">
        <v>235393</v>
      </c>
      <c r="G15" s="60">
        <v>1013.72</v>
      </c>
      <c r="H15" s="61">
        <v>2.7300000000000001E-2</v>
      </c>
      <c r="I15" s="62"/>
      <c r="J15" s="63"/>
    </row>
    <row r="16" spans="3:10" ht="21" x14ac:dyDescent="0.45">
      <c r="C16" s="58" t="s">
        <v>31</v>
      </c>
      <c r="D16" s="58" t="s">
        <v>32</v>
      </c>
      <c r="E16" s="58" t="s">
        <v>33</v>
      </c>
      <c r="F16" s="59">
        <v>139713</v>
      </c>
      <c r="G16" s="60">
        <v>1003.7</v>
      </c>
      <c r="H16" s="61">
        <v>2.7E-2</v>
      </c>
      <c r="I16" s="62"/>
      <c r="J16" s="63"/>
    </row>
    <row r="17" spans="3:10" ht="21" x14ac:dyDescent="0.45">
      <c r="C17" s="58" t="s">
        <v>34</v>
      </c>
      <c r="D17" s="58" t="s">
        <v>35</v>
      </c>
      <c r="E17" s="58" t="s">
        <v>36</v>
      </c>
      <c r="F17" s="59">
        <v>23148</v>
      </c>
      <c r="G17" s="60">
        <v>1003.07</v>
      </c>
      <c r="H17" s="61">
        <v>2.7E-2</v>
      </c>
      <c r="I17" s="62"/>
      <c r="J17" s="63"/>
    </row>
    <row r="18" spans="3:10" ht="21" x14ac:dyDescent="0.45">
      <c r="C18" s="58" t="s">
        <v>37</v>
      </c>
      <c r="D18" s="58" t="s">
        <v>38</v>
      </c>
      <c r="E18" s="58" t="s">
        <v>39</v>
      </c>
      <c r="F18" s="59">
        <v>12329</v>
      </c>
      <c r="G18" s="60">
        <v>987.61</v>
      </c>
      <c r="H18" s="61">
        <v>2.6599999999999999E-2</v>
      </c>
      <c r="I18" s="62"/>
      <c r="J18" s="63"/>
    </row>
    <row r="19" spans="3:10" ht="21" x14ac:dyDescent="0.45">
      <c r="C19" s="58" t="s">
        <v>40</v>
      </c>
      <c r="D19" s="58" t="s">
        <v>41</v>
      </c>
      <c r="E19" s="58" t="s">
        <v>27</v>
      </c>
      <c r="F19" s="59">
        <v>104059</v>
      </c>
      <c r="G19" s="60">
        <v>962.23</v>
      </c>
      <c r="H19" s="61">
        <v>2.5899999999999999E-2</v>
      </c>
      <c r="I19" s="62"/>
      <c r="J19" s="63"/>
    </row>
    <row r="20" spans="3:10" ht="21" x14ac:dyDescent="0.45">
      <c r="C20" s="58" t="s">
        <v>42</v>
      </c>
      <c r="D20" s="58" t="s">
        <v>43</v>
      </c>
      <c r="E20" s="58" t="s">
        <v>44</v>
      </c>
      <c r="F20" s="59">
        <v>26983</v>
      </c>
      <c r="G20" s="60">
        <v>904.87</v>
      </c>
      <c r="H20" s="61">
        <v>2.4400000000000002E-2</v>
      </c>
      <c r="I20" s="62"/>
      <c r="J20" s="63"/>
    </row>
    <row r="21" spans="3:10" ht="21" x14ac:dyDescent="0.45">
      <c r="C21" s="58" t="s">
        <v>45</v>
      </c>
      <c r="D21" s="58" t="s">
        <v>46</v>
      </c>
      <c r="E21" s="58" t="s">
        <v>47</v>
      </c>
      <c r="F21" s="59">
        <v>20154</v>
      </c>
      <c r="G21" s="60">
        <v>872.16</v>
      </c>
      <c r="H21" s="61">
        <v>2.35E-2</v>
      </c>
      <c r="I21" s="62"/>
      <c r="J21" s="63"/>
    </row>
    <row r="22" spans="3:10" ht="21" x14ac:dyDescent="0.45">
      <c r="C22" s="58" t="s">
        <v>48</v>
      </c>
      <c r="D22" s="58" t="s">
        <v>49</v>
      </c>
      <c r="E22" s="58" t="s">
        <v>39</v>
      </c>
      <c r="F22" s="59">
        <v>5727</v>
      </c>
      <c r="G22" s="60">
        <v>850.86</v>
      </c>
      <c r="H22" s="61">
        <v>2.29E-2</v>
      </c>
      <c r="I22" s="62"/>
      <c r="J22" s="63"/>
    </row>
    <row r="23" spans="3:10" ht="21" x14ac:dyDescent="0.45">
      <c r="C23" s="58" t="s">
        <v>50</v>
      </c>
      <c r="D23" s="58" t="s">
        <v>51</v>
      </c>
      <c r="E23" s="58" t="s">
        <v>39</v>
      </c>
      <c r="F23" s="59">
        <v>14472</v>
      </c>
      <c r="G23" s="60">
        <v>826.35</v>
      </c>
      <c r="H23" s="61">
        <v>2.23E-2</v>
      </c>
      <c r="I23" s="62"/>
      <c r="J23" s="63"/>
    </row>
    <row r="24" spans="3:10" ht="21" x14ac:dyDescent="0.45">
      <c r="C24" s="58" t="s">
        <v>52</v>
      </c>
      <c r="D24" s="58" t="s">
        <v>53</v>
      </c>
      <c r="E24" s="58" t="s">
        <v>54</v>
      </c>
      <c r="F24" s="59">
        <v>210850</v>
      </c>
      <c r="G24" s="60">
        <v>812.62</v>
      </c>
      <c r="H24" s="61">
        <v>2.1899999999999999E-2</v>
      </c>
      <c r="I24" s="62"/>
      <c r="J24" s="63"/>
    </row>
    <row r="25" spans="3:10" ht="21" x14ac:dyDescent="0.45">
      <c r="C25" s="58" t="s">
        <v>55</v>
      </c>
      <c r="D25" s="58" t="s">
        <v>56</v>
      </c>
      <c r="E25" s="58" t="s">
        <v>19</v>
      </c>
      <c r="F25" s="59">
        <v>58541</v>
      </c>
      <c r="G25" s="60">
        <v>810.15</v>
      </c>
      <c r="H25" s="61">
        <v>2.18E-2</v>
      </c>
      <c r="I25" s="62"/>
      <c r="J25" s="63"/>
    </row>
    <row r="26" spans="3:10" ht="21" x14ac:dyDescent="0.45">
      <c r="C26" s="58" t="s">
        <v>57</v>
      </c>
      <c r="D26" s="58" t="s">
        <v>58</v>
      </c>
      <c r="E26" s="58" t="s">
        <v>19</v>
      </c>
      <c r="F26" s="59">
        <v>81105</v>
      </c>
      <c r="G26" s="60">
        <v>803.35</v>
      </c>
      <c r="H26" s="61">
        <v>2.1600000000000001E-2</v>
      </c>
      <c r="I26" s="62"/>
      <c r="J26" s="63"/>
    </row>
    <row r="27" spans="3:10" ht="21" x14ac:dyDescent="0.45">
      <c r="C27" s="58" t="s">
        <v>59</v>
      </c>
      <c r="D27" s="58" t="s">
        <v>60</v>
      </c>
      <c r="E27" s="58" t="s">
        <v>19</v>
      </c>
      <c r="F27" s="59">
        <v>247620</v>
      </c>
      <c r="G27" s="60">
        <v>797.21</v>
      </c>
      <c r="H27" s="61">
        <v>2.1499999999999998E-2</v>
      </c>
      <c r="I27" s="62"/>
      <c r="J27" s="63"/>
    </row>
    <row r="28" spans="3:10" ht="21" x14ac:dyDescent="0.45">
      <c r="C28" s="58" t="s">
        <v>61</v>
      </c>
      <c r="D28" s="58" t="s">
        <v>62</v>
      </c>
      <c r="E28" s="58" t="s">
        <v>39</v>
      </c>
      <c r="F28" s="59">
        <v>20589</v>
      </c>
      <c r="G28" s="60">
        <v>796.73</v>
      </c>
      <c r="H28" s="61">
        <v>2.1499999999999998E-2</v>
      </c>
      <c r="I28" s="62"/>
      <c r="J28" s="63"/>
    </row>
    <row r="29" spans="3:10" ht="21" x14ac:dyDescent="0.45">
      <c r="C29" s="58" t="s">
        <v>63</v>
      </c>
      <c r="D29" s="58" t="s">
        <v>64</v>
      </c>
      <c r="E29" s="58" t="s">
        <v>65</v>
      </c>
      <c r="F29" s="59">
        <v>15381</v>
      </c>
      <c r="G29" s="60">
        <v>753.41</v>
      </c>
      <c r="H29" s="61">
        <v>2.0299999999999999E-2</v>
      </c>
      <c r="I29" s="62"/>
      <c r="J29" s="63"/>
    </row>
    <row r="30" spans="3:10" ht="21" x14ac:dyDescent="0.45">
      <c r="C30" s="58" t="s">
        <v>66</v>
      </c>
      <c r="D30" s="58" t="s">
        <v>67</v>
      </c>
      <c r="E30" s="58" t="s">
        <v>44</v>
      </c>
      <c r="F30" s="59">
        <v>67286</v>
      </c>
      <c r="G30" s="60">
        <v>726.29</v>
      </c>
      <c r="H30" s="61">
        <v>1.9599999999999999E-2</v>
      </c>
      <c r="I30" s="62"/>
      <c r="J30" s="63"/>
    </row>
    <row r="31" spans="3:10" ht="21" x14ac:dyDescent="0.45">
      <c r="C31" s="58" t="s">
        <v>68</v>
      </c>
      <c r="D31" s="58" t="s">
        <v>69</v>
      </c>
      <c r="E31" s="58" t="s">
        <v>70</v>
      </c>
      <c r="F31" s="59">
        <v>161076</v>
      </c>
      <c r="G31" s="60">
        <v>716.3</v>
      </c>
      <c r="H31" s="61">
        <v>1.9300000000000001E-2</v>
      </c>
      <c r="I31" s="62"/>
      <c r="J31" s="63"/>
    </row>
    <row r="32" spans="3:10" ht="21" x14ac:dyDescent="0.45">
      <c r="C32" s="58" t="s">
        <v>71</v>
      </c>
      <c r="D32" s="58" t="s">
        <v>72</v>
      </c>
      <c r="E32" s="58" t="s">
        <v>73</v>
      </c>
      <c r="F32" s="59">
        <v>33226</v>
      </c>
      <c r="G32" s="60">
        <v>676.88</v>
      </c>
      <c r="H32" s="61">
        <v>1.8200000000000001E-2</v>
      </c>
      <c r="I32" s="62"/>
      <c r="J32" s="63"/>
    </row>
    <row r="33" spans="3:10" ht="21" x14ac:dyDescent="0.45">
      <c r="C33" s="58" t="s">
        <v>74</v>
      </c>
      <c r="D33" s="58" t="s">
        <v>75</v>
      </c>
      <c r="E33" s="58" t="s">
        <v>54</v>
      </c>
      <c r="F33" s="59">
        <v>46639</v>
      </c>
      <c r="G33" s="60">
        <v>650.1</v>
      </c>
      <c r="H33" s="61">
        <v>1.7500000000000002E-2</v>
      </c>
      <c r="I33" s="62"/>
      <c r="J33" s="63"/>
    </row>
    <row r="34" spans="3:10" ht="21" x14ac:dyDescent="0.45">
      <c r="C34" s="58" t="s">
        <v>76</v>
      </c>
      <c r="D34" s="58" t="s">
        <v>77</v>
      </c>
      <c r="E34" s="58" t="s">
        <v>19</v>
      </c>
      <c r="F34" s="59">
        <v>369929</v>
      </c>
      <c r="G34" s="60">
        <v>582.16</v>
      </c>
      <c r="H34" s="61">
        <v>1.5699999999999999E-2</v>
      </c>
      <c r="I34" s="62"/>
      <c r="J34" s="63"/>
    </row>
    <row r="35" spans="3:10" ht="21" x14ac:dyDescent="0.45">
      <c r="C35" s="58" t="s">
        <v>78</v>
      </c>
      <c r="D35" s="58" t="s">
        <v>79</v>
      </c>
      <c r="E35" s="58" t="s">
        <v>80</v>
      </c>
      <c r="F35" s="59">
        <v>41380</v>
      </c>
      <c r="G35" s="60">
        <v>554.04</v>
      </c>
      <c r="H35" s="61">
        <v>1.49E-2</v>
      </c>
      <c r="I35" s="62"/>
      <c r="J35" s="63"/>
    </row>
    <row r="36" spans="3:10" ht="21" x14ac:dyDescent="0.45">
      <c r="C36" s="58" t="s">
        <v>81</v>
      </c>
      <c r="D36" s="58" t="s">
        <v>82</v>
      </c>
      <c r="E36" s="58" t="s">
        <v>19</v>
      </c>
      <c r="F36" s="59">
        <v>39745</v>
      </c>
      <c r="G36" s="60">
        <v>548.04</v>
      </c>
      <c r="H36" s="61">
        <v>1.4800000000000001E-2</v>
      </c>
      <c r="I36" s="62"/>
      <c r="J36" s="63"/>
    </row>
    <row r="37" spans="3:10" ht="21" x14ac:dyDescent="0.45">
      <c r="C37" s="58" t="s">
        <v>83</v>
      </c>
      <c r="D37" s="58" t="s">
        <v>84</v>
      </c>
      <c r="E37" s="58" t="s">
        <v>85</v>
      </c>
      <c r="F37" s="59">
        <v>28974</v>
      </c>
      <c r="G37" s="60">
        <v>544.51</v>
      </c>
      <c r="H37" s="61">
        <v>1.47E-2</v>
      </c>
      <c r="I37" s="62"/>
      <c r="J37" s="63"/>
    </row>
    <row r="38" spans="3:10" ht="21" x14ac:dyDescent="0.45">
      <c r="C38" s="58" t="s">
        <v>86</v>
      </c>
      <c r="D38" s="58" t="s">
        <v>87</v>
      </c>
      <c r="E38" s="58" t="s">
        <v>44</v>
      </c>
      <c r="F38" s="59">
        <v>148697</v>
      </c>
      <c r="G38" s="60">
        <v>512.19000000000005</v>
      </c>
      <c r="H38" s="61">
        <v>1.38E-2</v>
      </c>
      <c r="I38" s="62"/>
      <c r="J38" s="63"/>
    </row>
    <row r="39" spans="3:10" ht="21" x14ac:dyDescent="0.45">
      <c r="C39" s="58" t="s">
        <v>88</v>
      </c>
      <c r="D39" s="58" t="s">
        <v>89</v>
      </c>
      <c r="E39" s="58" t="s">
        <v>19</v>
      </c>
      <c r="F39" s="59">
        <v>154596</v>
      </c>
      <c r="G39" s="60">
        <v>504.29</v>
      </c>
      <c r="H39" s="61">
        <v>1.3599999999999999E-2</v>
      </c>
      <c r="I39" s="62"/>
      <c r="J39" s="63"/>
    </row>
    <row r="40" spans="3:10" ht="21" x14ac:dyDescent="0.45">
      <c r="C40" s="58" t="s">
        <v>90</v>
      </c>
      <c r="D40" s="58" t="s">
        <v>91</v>
      </c>
      <c r="E40" s="58" t="s">
        <v>19</v>
      </c>
      <c r="F40" s="59">
        <v>52620</v>
      </c>
      <c r="G40" s="60">
        <v>504.28</v>
      </c>
      <c r="H40" s="61">
        <v>1.3599999999999999E-2</v>
      </c>
      <c r="I40" s="62"/>
      <c r="J40" s="63"/>
    </row>
    <row r="41" spans="3:10" ht="21" x14ac:dyDescent="0.45">
      <c r="C41" s="58" t="s">
        <v>92</v>
      </c>
      <c r="D41" s="58" t="s">
        <v>93</v>
      </c>
      <c r="E41" s="58" t="s">
        <v>85</v>
      </c>
      <c r="F41" s="59">
        <v>104700</v>
      </c>
      <c r="G41" s="60">
        <v>476.33</v>
      </c>
      <c r="H41" s="61">
        <v>1.2800000000000001E-2</v>
      </c>
      <c r="I41" s="62"/>
      <c r="J41" s="63"/>
    </row>
    <row r="42" spans="3:10" ht="21" x14ac:dyDescent="0.45">
      <c r="C42" s="58" t="s">
        <v>94</v>
      </c>
      <c r="D42" s="58" t="s">
        <v>95</v>
      </c>
      <c r="E42" s="58" t="s">
        <v>65</v>
      </c>
      <c r="F42" s="59">
        <v>20651</v>
      </c>
      <c r="G42" s="60">
        <v>461.47</v>
      </c>
      <c r="H42" s="61">
        <v>1.24E-2</v>
      </c>
      <c r="I42" s="62"/>
      <c r="J42" s="63"/>
    </row>
    <row r="43" spans="3:10" ht="21" x14ac:dyDescent="0.45">
      <c r="C43" s="58" t="s">
        <v>96</v>
      </c>
      <c r="D43" s="58" t="s">
        <v>97</v>
      </c>
      <c r="E43" s="58" t="s">
        <v>19</v>
      </c>
      <c r="F43" s="59">
        <v>342600</v>
      </c>
      <c r="G43" s="60">
        <v>443.46</v>
      </c>
      <c r="H43" s="61">
        <v>1.2E-2</v>
      </c>
      <c r="I43" s="62"/>
      <c r="J43" s="63"/>
    </row>
    <row r="44" spans="3:10" ht="21" x14ac:dyDescent="0.45">
      <c r="C44" s="58" t="s">
        <v>98</v>
      </c>
      <c r="D44" s="58" t="s">
        <v>99</v>
      </c>
      <c r="E44" s="58" t="s">
        <v>19</v>
      </c>
      <c r="F44" s="59">
        <v>49060</v>
      </c>
      <c r="G44" s="60">
        <v>435.53</v>
      </c>
      <c r="H44" s="61">
        <v>1.17E-2</v>
      </c>
      <c r="I44" s="62"/>
      <c r="J44" s="63"/>
    </row>
    <row r="45" spans="3:10" ht="21" x14ac:dyDescent="0.45">
      <c r="C45" s="58" t="s">
        <v>100</v>
      </c>
      <c r="D45" s="58" t="s">
        <v>101</v>
      </c>
      <c r="E45" s="58" t="s">
        <v>44</v>
      </c>
      <c r="F45" s="59">
        <v>142151</v>
      </c>
      <c r="G45" s="60">
        <v>403.64</v>
      </c>
      <c r="H45" s="61">
        <v>1.09E-2</v>
      </c>
      <c r="I45" s="62"/>
      <c r="J45" s="63"/>
    </row>
    <row r="46" spans="3:10" ht="21" x14ac:dyDescent="0.45">
      <c r="C46" s="58" t="s">
        <v>102</v>
      </c>
      <c r="D46" s="58" t="s">
        <v>103</v>
      </c>
      <c r="E46" s="58" t="s">
        <v>104</v>
      </c>
      <c r="F46" s="59">
        <v>14795</v>
      </c>
      <c r="G46" s="60">
        <v>361.49</v>
      </c>
      <c r="H46" s="61">
        <v>9.7000000000000003E-3</v>
      </c>
      <c r="I46" s="62"/>
      <c r="J46" s="63"/>
    </row>
    <row r="47" spans="3:10" ht="21" x14ac:dyDescent="0.45">
      <c r="C47" s="58" t="s">
        <v>105</v>
      </c>
      <c r="D47" s="58" t="s">
        <v>106</v>
      </c>
      <c r="E47" s="58" t="s">
        <v>107</v>
      </c>
      <c r="F47" s="59">
        <v>63975</v>
      </c>
      <c r="G47" s="60">
        <v>320.58</v>
      </c>
      <c r="H47" s="61">
        <v>8.6E-3</v>
      </c>
      <c r="I47" s="62"/>
      <c r="J47" s="63"/>
    </row>
    <row r="48" spans="3:10" ht="21" x14ac:dyDescent="0.45">
      <c r="C48" s="57" t="s">
        <v>108</v>
      </c>
      <c r="D48" s="57"/>
      <c r="E48" s="57"/>
      <c r="F48" s="64"/>
      <c r="G48" s="65">
        <v>27505.78</v>
      </c>
      <c r="H48" s="66">
        <v>0.7409</v>
      </c>
      <c r="I48" s="67"/>
      <c r="J48" s="68"/>
    </row>
    <row r="49" spans="3:10" ht="21" x14ac:dyDescent="0.45">
      <c r="C49" s="57" t="s">
        <v>109</v>
      </c>
      <c r="D49" s="58"/>
      <c r="E49" s="58"/>
      <c r="F49" s="59"/>
      <c r="G49" s="60"/>
      <c r="H49" s="61"/>
      <c r="I49" s="62"/>
      <c r="J49" s="63"/>
    </row>
    <row r="50" spans="3:10" ht="21" x14ac:dyDescent="0.45">
      <c r="C50" s="58" t="s">
        <v>110</v>
      </c>
      <c r="D50" s="58" t="s">
        <v>111</v>
      </c>
      <c r="E50" s="58" t="s">
        <v>112</v>
      </c>
      <c r="F50" s="59">
        <v>201647</v>
      </c>
      <c r="G50" s="60">
        <v>857.06</v>
      </c>
      <c r="H50" s="61">
        <v>2.3099999999999999E-2</v>
      </c>
      <c r="I50" s="62"/>
      <c r="J50" s="63"/>
    </row>
    <row r="51" spans="3:10" ht="21" x14ac:dyDescent="0.45">
      <c r="C51" s="57" t="s">
        <v>108</v>
      </c>
      <c r="D51" s="57"/>
      <c r="E51" s="57"/>
      <c r="F51" s="64"/>
      <c r="G51" s="65">
        <v>857.06</v>
      </c>
      <c r="H51" s="66">
        <v>2.3099999999999999E-2</v>
      </c>
      <c r="I51" s="67"/>
      <c r="J51" s="68"/>
    </row>
    <row r="52" spans="3:10" ht="21" x14ac:dyDescent="0.45">
      <c r="C52" s="57" t="s">
        <v>113</v>
      </c>
      <c r="D52" s="58"/>
      <c r="E52" s="58"/>
      <c r="F52" s="59"/>
      <c r="G52" s="60" t="s">
        <v>114</v>
      </c>
      <c r="H52" s="61" t="s">
        <v>114</v>
      </c>
      <c r="I52" s="62"/>
      <c r="J52" s="63"/>
    </row>
    <row r="53" spans="3:10" ht="21" x14ac:dyDescent="0.45">
      <c r="C53" s="57" t="s">
        <v>108</v>
      </c>
      <c r="D53" s="57"/>
      <c r="E53" s="57"/>
      <c r="F53" s="64"/>
      <c r="G53" s="65" t="s">
        <v>114</v>
      </c>
      <c r="H53" s="66" t="s">
        <v>114</v>
      </c>
      <c r="I53" s="67"/>
      <c r="J53" s="68"/>
    </row>
    <row r="54" spans="3:10" ht="21" x14ac:dyDescent="0.45">
      <c r="C54" s="57" t="s">
        <v>115</v>
      </c>
      <c r="D54" s="57"/>
      <c r="E54" s="57"/>
      <c r="F54" s="64"/>
      <c r="G54" s="65">
        <v>28362.84</v>
      </c>
      <c r="H54" s="66">
        <v>0.76400000000000001</v>
      </c>
      <c r="I54" s="67"/>
      <c r="J54" s="68"/>
    </row>
    <row r="55" spans="3:10" ht="21" x14ac:dyDescent="0.45">
      <c r="C55" s="57" t="s">
        <v>116</v>
      </c>
      <c r="D55" s="57"/>
      <c r="E55" s="57"/>
      <c r="F55" s="64"/>
      <c r="G55" s="65"/>
      <c r="H55" s="66"/>
      <c r="I55" s="67"/>
      <c r="J55" s="68"/>
    </row>
    <row r="56" spans="3:10" ht="21" x14ac:dyDescent="0.45">
      <c r="C56" s="57" t="s">
        <v>117</v>
      </c>
      <c r="D56" s="57"/>
      <c r="E56" s="57"/>
      <c r="F56" s="64"/>
      <c r="G56" s="65"/>
      <c r="H56" s="66"/>
      <c r="I56" s="67"/>
      <c r="J56" s="68"/>
    </row>
    <row r="57" spans="3:10" ht="21" x14ac:dyDescent="0.45">
      <c r="C57" s="58" t="s">
        <v>118</v>
      </c>
      <c r="D57" s="58" t="s">
        <v>119</v>
      </c>
      <c r="E57" s="58" t="s">
        <v>120</v>
      </c>
      <c r="F57" s="59">
        <v>300</v>
      </c>
      <c r="G57" s="60">
        <v>1497.5</v>
      </c>
      <c r="H57" s="61">
        <v>4.0399999999999998E-2</v>
      </c>
      <c r="I57" s="62">
        <v>5.5454999999999997E-2</v>
      </c>
      <c r="J57" s="63"/>
    </row>
    <row r="58" spans="3:10" ht="21" x14ac:dyDescent="0.45">
      <c r="C58" s="57" t="s">
        <v>108</v>
      </c>
      <c r="D58" s="57"/>
      <c r="E58" s="57"/>
      <c r="F58" s="64"/>
      <c r="G58" s="65">
        <v>1497.5</v>
      </c>
      <c r="H58" s="66">
        <v>4.0399999999999998E-2</v>
      </c>
      <c r="I58" s="67"/>
      <c r="J58" s="68"/>
    </row>
    <row r="59" spans="3:10" ht="21" x14ac:dyDescent="0.45">
      <c r="C59" s="57" t="s">
        <v>121</v>
      </c>
      <c r="D59" s="57"/>
      <c r="E59" s="57"/>
      <c r="F59" s="64"/>
      <c r="G59" s="65"/>
      <c r="H59" s="66"/>
      <c r="I59" s="67"/>
      <c r="J59" s="68"/>
    </row>
    <row r="60" spans="3:10" ht="21" x14ac:dyDescent="0.45">
      <c r="C60" s="58" t="s">
        <v>122</v>
      </c>
      <c r="D60" s="58" t="s">
        <v>123</v>
      </c>
      <c r="E60" s="58" t="s">
        <v>120</v>
      </c>
      <c r="F60" s="59">
        <v>330</v>
      </c>
      <c r="G60" s="60">
        <v>1647.61</v>
      </c>
      <c r="H60" s="61">
        <v>4.4400000000000002E-2</v>
      </c>
      <c r="I60" s="62">
        <v>5.8749000000000003E-2</v>
      </c>
      <c r="J60" s="63"/>
    </row>
    <row r="61" spans="3:10" ht="21" x14ac:dyDescent="0.45">
      <c r="C61" s="58" t="s">
        <v>124</v>
      </c>
      <c r="D61" s="58" t="s">
        <v>125</v>
      </c>
      <c r="E61" s="58" t="s">
        <v>120</v>
      </c>
      <c r="F61" s="59">
        <v>200</v>
      </c>
      <c r="G61" s="60">
        <v>982.58</v>
      </c>
      <c r="H61" s="61">
        <v>2.6499999999999999E-2</v>
      </c>
      <c r="I61" s="62">
        <v>7.0351999999999998E-2</v>
      </c>
      <c r="J61" s="63"/>
    </row>
    <row r="62" spans="3:10" ht="21" x14ac:dyDescent="0.45">
      <c r="C62" s="57" t="s">
        <v>108</v>
      </c>
      <c r="D62" s="57"/>
      <c r="E62" s="57"/>
      <c r="F62" s="64"/>
      <c r="G62" s="65">
        <v>2630.19</v>
      </c>
      <c r="H62" s="66">
        <v>7.0900000000000005E-2</v>
      </c>
      <c r="I62" s="67"/>
      <c r="J62" s="68"/>
    </row>
    <row r="63" spans="3:10" ht="21" x14ac:dyDescent="0.45">
      <c r="C63" s="57" t="s">
        <v>126</v>
      </c>
      <c r="D63" s="57"/>
      <c r="E63" s="57"/>
      <c r="F63" s="64"/>
      <c r="G63" s="65"/>
      <c r="H63" s="66"/>
      <c r="I63" s="67"/>
      <c r="J63" s="68"/>
    </row>
    <row r="64" spans="3:10" ht="33.75" customHeight="1" x14ac:dyDescent="0.45">
      <c r="C64" s="58" t="s">
        <v>127</v>
      </c>
      <c r="D64" s="58" t="s">
        <v>128</v>
      </c>
      <c r="E64" s="58" t="s">
        <v>129</v>
      </c>
      <c r="F64" s="59">
        <v>100000</v>
      </c>
      <c r="G64" s="60">
        <v>96.3</v>
      </c>
      <c r="H64" s="61">
        <v>2.5999999999999999E-3</v>
      </c>
      <c r="I64" s="62">
        <v>5.4785E-2</v>
      </c>
      <c r="J64" s="63"/>
    </row>
    <row r="65" spans="3:10" ht="21" x14ac:dyDescent="0.45">
      <c r="C65" s="57" t="s">
        <v>108</v>
      </c>
      <c r="D65" s="57"/>
      <c r="E65" s="57"/>
      <c r="F65" s="64"/>
      <c r="G65" s="65">
        <v>96.3</v>
      </c>
      <c r="H65" s="66">
        <v>2.5999999999999999E-3</v>
      </c>
      <c r="I65" s="67"/>
      <c r="J65" s="68"/>
    </row>
    <row r="66" spans="3:10" ht="21" x14ac:dyDescent="0.45">
      <c r="C66" s="57" t="s">
        <v>115</v>
      </c>
      <c r="D66" s="57"/>
      <c r="E66" s="57"/>
      <c r="F66" s="64"/>
      <c r="G66" s="65">
        <v>4223.99</v>
      </c>
      <c r="H66" s="66">
        <v>0.1139</v>
      </c>
      <c r="I66" s="67"/>
      <c r="J66" s="68"/>
    </row>
    <row r="67" spans="3:10" ht="21" x14ac:dyDescent="0.45">
      <c r="C67" s="57" t="s">
        <v>130</v>
      </c>
      <c r="D67" s="57"/>
      <c r="E67" s="57"/>
      <c r="F67" s="64"/>
      <c r="G67" s="65"/>
      <c r="H67" s="66"/>
      <c r="I67" s="67"/>
      <c r="J67" s="68"/>
    </row>
    <row r="68" spans="3:10" ht="21" x14ac:dyDescent="0.45">
      <c r="C68" s="57" t="s">
        <v>131</v>
      </c>
      <c r="D68" s="58"/>
      <c r="E68" s="58"/>
      <c r="F68" s="59"/>
      <c r="G68" s="60"/>
      <c r="H68" s="61"/>
      <c r="I68" s="62"/>
      <c r="J68" s="63"/>
    </row>
    <row r="69" spans="3:10" ht="21" x14ac:dyDescent="0.45">
      <c r="C69" s="58" t="s">
        <v>132</v>
      </c>
      <c r="D69" s="58" t="s">
        <v>133</v>
      </c>
      <c r="E69" s="58" t="s">
        <v>134</v>
      </c>
      <c r="F69" s="59">
        <v>148636.73000000001</v>
      </c>
      <c r="G69" s="60">
        <v>1511.05</v>
      </c>
      <c r="H69" s="61">
        <v>4.07E-2</v>
      </c>
      <c r="I69" s="62"/>
      <c r="J69" s="63"/>
    </row>
    <row r="70" spans="3:10" ht="21" x14ac:dyDescent="0.45">
      <c r="C70" s="57" t="s">
        <v>108</v>
      </c>
      <c r="D70" s="57"/>
      <c r="E70" s="57"/>
      <c r="F70" s="64"/>
      <c r="G70" s="65">
        <v>1511.05</v>
      </c>
      <c r="H70" s="66">
        <v>4.07E-2</v>
      </c>
      <c r="I70" s="67"/>
      <c r="J70" s="68"/>
    </row>
    <row r="71" spans="3:10" ht="21" x14ac:dyDescent="0.45">
      <c r="C71" s="57" t="s">
        <v>115</v>
      </c>
      <c r="D71" s="57"/>
      <c r="E71" s="57"/>
      <c r="F71" s="64"/>
      <c r="G71" s="65">
        <v>1511.05</v>
      </c>
      <c r="H71" s="66">
        <v>4.07E-2</v>
      </c>
      <c r="I71" s="67"/>
      <c r="J71" s="68"/>
    </row>
    <row r="72" spans="3:10" ht="21" x14ac:dyDescent="0.45">
      <c r="C72" s="57" t="s">
        <v>135</v>
      </c>
      <c r="D72" s="57"/>
      <c r="E72" s="57"/>
      <c r="F72" s="64"/>
      <c r="G72" s="65"/>
      <c r="H72" s="66"/>
      <c r="I72" s="67"/>
      <c r="J72" s="68"/>
    </row>
    <row r="73" spans="3:10" ht="21" x14ac:dyDescent="0.45">
      <c r="C73" s="58" t="s">
        <v>136</v>
      </c>
      <c r="D73" s="58"/>
      <c r="E73" s="58" t="s">
        <v>134</v>
      </c>
      <c r="F73" s="59"/>
      <c r="G73" s="60">
        <v>1436.81</v>
      </c>
      <c r="H73" s="61">
        <v>3.8699999999999998E-2</v>
      </c>
      <c r="I73" s="62">
        <v>4.8387152765647472E-2</v>
      </c>
      <c r="J73" s="63"/>
    </row>
    <row r="74" spans="3:10" ht="21" x14ac:dyDescent="0.45">
      <c r="C74" s="58" t="s">
        <v>137</v>
      </c>
      <c r="D74" s="58"/>
      <c r="E74" s="58" t="s">
        <v>134</v>
      </c>
      <c r="F74" s="59"/>
      <c r="G74" s="60">
        <v>999.58</v>
      </c>
      <c r="H74" s="61">
        <v>2.69E-2</v>
      </c>
      <c r="I74" s="62">
        <v>5.1200000000000002E-2</v>
      </c>
      <c r="J74" s="63"/>
    </row>
    <row r="75" spans="3:10" ht="21" x14ac:dyDescent="0.45">
      <c r="C75" s="57" t="s">
        <v>108</v>
      </c>
      <c r="D75" s="57"/>
      <c r="E75" s="57"/>
      <c r="F75" s="64"/>
      <c r="G75" s="65">
        <v>2436.39</v>
      </c>
      <c r="H75" s="66">
        <v>6.5600000000000006E-2</v>
      </c>
      <c r="I75" s="67"/>
      <c r="J75" s="68"/>
    </row>
    <row r="76" spans="3:10" ht="21" x14ac:dyDescent="0.45">
      <c r="C76" s="57" t="s">
        <v>115</v>
      </c>
      <c r="D76" s="57"/>
      <c r="E76" s="57"/>
      <c r="F76" s="64"/>
      <c r="G76" s="65">
        <v>2436.39</v>
      </c>
      <c r="H76" s="66">
        <v>6.5600000000000006E-2</v>
      </c>
      <c r="I76" s="67"/>
      <c r="J76" s="68"/>
    </row>
    <row r="77" spans="3:10" ht="21" x14ac:dyDescent="0.45">
      <c r="C77" s="57" t="s">
        <v>138</v>
      </c>
      <c r="D77" s="57"/>
      <c r="E77" s="57"/>
      <c r="F77" s="64"/>
      <c r="G77" s="65">
        <v>573.77</v>
      </c>
      <c r="H77" s="66">
        <v>1.5800000000000002E-2</v>
      </c>
      <c r="I77" s="67"/>
      <c r="J77" s="68"/>
    </row>
    <row r="78" spans="3:10" ht="21" x14ac:dyDescent="0.45">
      <c r="C78" s="69" t="s">
        <v>139</v>
      </c>
      <c r="D78" s="69"/>
      <c r="E78" s="69"/>
      <c r="F78" s="70"/>
      <c r="G78" s="71">
        <v>37108.04</v>
      </c>
      <c r="H78" s="72">
        <v>1</v>
      </c>
      <c r="I78" s="73"/>
      <c r="J78" s="74"/>
    </row>
    <row r="79" spans="3:10" ht="21" x14ac:dyDescent="0.45">
      <c r="C79" s="4"/>
      <c r="D79" s="5"/>
      <c r="E79" s="5"/>
      <c r="F79" s="5"/>
      <c r="G79" s="5"/>
      <c r="H79" s="5"/>
      <c r="I79" s="5"/>
      <c r="J79" s="5"/>
    </row>
    <row r="80" spans="3:10" ht="15.75" thickBot="1" x14ac:dyDescent="0.3">
      <c r="C80" s="5"/>
      <c r="D80" s="5"/>
      <c r="E80" s="5"/>
      <c r="F80" s="5"/>
      <c r="G80" s="5"/>
      <c r="H80" s="5"/>
      <c r="I80" s="5"/>
      <c r="J80" s="5"/>
    </row>
    <row r="81" spans="3:10" ht="24" thickBot="1" x14ac:dyDescent="0.3">
      <c r="C81" s="6" t="s">
        <v>140</v>
      </c>
      <c r="D81" s="7" t="s">
        <v>6</v>
      </c>
      <c r="E81" s="8"/>
      <c r="F81" s="8"/>
      <c r="G81" s="5"/>
      <c r="H81" s="5"/>
      <c r="I81" s="5"/>
      <c r="J81" s="5"/>
    </row>
    <row r="82" spans="3:10" ht="42" x14ac:dyDescent="0.25">
      <c r="C82" s="81" t="s">
        <v>141</v>
      </c>
      <c r="D82" s="81" t="s">
        <v>142</v>
      </c>
      <c r="E82" s="81" t="s">
        <v>143</v>
      </c>
      <c r="F82" s="82" t="s">
        <v>144</v>
      </c>
      <c r="G82" s="5"/>
      <c r="H82" s="5"/>
      <c r="I82" s="5"/>
      <c r="J82" s="5"/>
    </row>
    <row r="83" spans="3:10" ht="21" x14ac:dyDescent="0.45">
      <c r="C83" s="88" t="s">
        <v>114</v>
      </c>
      <c r="D83" s="83" t="s">
        <v>114</v>
      </c>
      <c r="E83" s="9" t="s">
        <v>114</v>
      </c>
      <c r="F83" s="84" t="s">
        <v>114</v>
      </c>
      <c r="G83" s="5"/>
      <c r="H83" s="5"/>
      <c r="I83" s="5"/>
      <c r="J83" s="5"/>
    </row>
    <row r="84" spans="3:10" ht="21" x14ac:dyDescent="0.45">
      <c r="C84" s="10"/>
      <c r="D84" s="11"/>
      <c r="E84" s="12"/>
      <c r="F84" s="13"/>
      <c r="G84" s="5"/>
      <c r="H84" s="5"/>
      <c r="I84" s="5"/>
      <c r="J84" s="5"/>
    </row>
    <row r="85" spans="3:10" ht="21" x14ac:dyDescent="0.45">
      <c r="C85" s="10"/>
      <c r="D85" s="11"/>
      <c r="E85" s="12"/>
      <c r="F85" s="13"/>
      <c r="G85" s="5"/>
      <c r="H85" s="5"/>
      <c r="I85" s="5"/>
      <c r="J85" s="5"/>
    </row>
    <row r="86" spans="3:10" ht="21" x14ac:dyDescent="0.45">
      <c r="C86" s="10" t="s">
        <v>145</v>
      </c>
      <c r="D86" s="14"/>
      <c r="E86" s="15"/>
      <c r="F86" s="16"/>
      <c r="G86" s="5"/>
      <c r="H86" s="5"/>
      <c r="I86" s="5"/>
      <c r="J86" s="5"/>
    </row>
    <row r="87" spans="3:10" ht="21" x14ac:dyDescent="0.45">
      <c r="C87" s="10"/>
      <c r="D87" s="17"/>
      <c r="E87" s="15"/>
      <c r="F87" s="16"/>
      <c r="G87" s="5"/>
      <c r="H87" s="5"/>
      <c r="I87" s="5"/>
      <c r="J87" s="5"/>
    </row>
    <row r="88" spans="3:10" ht="21" x14ac:dyDescent="0.25">
      <c r="C88" s="110" t="s">
        <v>146</v>
      </c>
      <c r="D88" s="97"/>
      <c r="E88" s="97"/>
      <c r="F88" s="111"/>
      <c r="G88" s="5"/>
      <c r="H88" s="5"/>
      <c r="I88" s="5"/>
      <c r="J88" s="5"/>
    </row>
    <row r="89" spans="3:10" ht="21" x14ac:dyDescent="0.45">
      <c r="C89" s="10" t="s">
        <v>147</v>
      </c>
      <c r="D89" s="19">
        <v>490</v>
      </c>
      <c r="E89" s="15"/>
      <c r="F89" s="16"/>
      <c r="G89" s="5"/>
      <c r="H89" s="5"/>
      <c r="I89" s="5"/>
      <c r="J89" s="5"/>
    </row>
    <row r="90" spans="3:10" ht="21" x14ac:dyDescent="0.45">
      <c r="C90" s="10" t="s">
        <v>148</v>
      </c>
      <c r="D90" s="19">
        <v>50</v>
      </c>
      <c r="E90" s="15"/>
      <c r="F90" s="13"/>
      <c r="G90" s="5"/>
      <c r="H90" s="5"/>
      <c r="I90" s="5"/>
      <c r="J90" s="5"/>
    </row>
    <row r="91" spans="3:10" ht="21" x14ac:dyDescent="0.45">
      <c r="C91" s="10" t="s">
        <v>149</v>
      </c>
      <c r="D91" s="20">
        <v>360137177.61000001</v>
      </c>
      <c r="E91" s="15"/>
      <c r="F91" s="13"/>
      <c r="G91" s="5"/>
      <c r="H91" s="5"/>
      <c r="I91" s="5"/>
      <c r="J91" s="5"/>
    </row>
    <row r="92" spans="3:10" ht="21" x14ac:dyDescent="0.45">
      <c r="C92" s="10" t="s">
        <v>150</v>
      </c>
      <c r="D92" s="20">
        <v>42975525</v>
      </c>
      <c r="E92" s="21"/>
      <c r="F92" s="13"/>
      <c r="G92" s="5"/>
      <c r="H92" s="5"/>
      <c r="I92" s="5"/>
      <c r="J92" s="5"/>
    </row>
    <row r="93" spans="3:10" ht="21" x14ac:dyDescent="0.45">
      <c r="C93" s="10" t="s">
        <v>151</v>
      </c>
      <c r="D93" s="20">
        <f>D92-D91</f>
        <v>-317161652.61000001</v>
      </c>
      <c r="E93" s="15"/>
      <c r="F93" s="16"/>
      <c r="G93" s="5"/>
      <c r="H93" s="5"/>
      <c r="I93" s="5"/>
      <c r="J93" s="5"/>
    </row>
    <row r="94" spans="3:10" ht="21.75" thickBot="1" x14ac:dyDescent="0.5">
      <c r="C94" s="22"/>
      <c r="D94" s="23"/>
      <c r="E94" s="23"/>
      <c r="F94" s="24"/>
      <c r="G94" s="5"/>
      <c r="H94" s="5"/>
      <c r="I94" s="5"/>
      <c r="J94" s="5"/>
    </row>
    <row r="95" spans="3:10" x14ac:dyDescent="0.25">
      <c r="C95" s="5"/>
      <c r="D95" s="5"/>
      <c r="E95" s="5"/>
      <c r="F95" s="5"/>
      <c r="G95" s="5"/>
      <c r="H95" s="5"/>
      <c r="I95" s="5"/>
      <c r="J95" s="5"/>
    </row>
    <row r="96" spans="3:10" ht="21" x14ac:dyDescent="0.45">
      <c r="C96" s="25" t="s">
        <v>152</v>
      </c>
      <c r="D96" s="15"/>
      <c r="E96" s="15"/>
      <c r="F96" s="26"/>
      <c r="G96" s="5"/>
      <c r="H96" s="5"/>
      <c r="I96" s="5"/>
      <c r="J96" s="5"/>
    </row>
    <row r="97" spans="3:10" ht="21" x14ac:dyDescent="0.45">
      <c r="C97" s="15" t="s">
        <v>153</v>
      </c>
      <c r="D97" s="15"/>
      <c r="E97" s="15"/>
      <c r="F97" s="15"/>
      <c r="G97" s="5"/>
      <c r="H97" s="5"/>
      <c r="I97" s="5"/>
      <c r="J97" s="5"/>
    </row>
    <row r="98" spans="3:10" ht="21" x14ac:dyDescent="0.45">
      <c r="C98" s="15" t="s">
        <v>154</v>
      </c>
      <c r="D98" s="15"/>
      <c r="E98" s="15"/>
      <c r="F98" s="15"/>
      <c r="G98" s="5"/>
      <c r="H98" s="5"/>
      <c r="I98" s="5"/>
      <c r="J98" s="5"/>
    </row>
    <row r="99" spans="3:10" ht="21" x14ac:dyDescent="0.45">
      <c r="C99" s="27" t="s">
        <v>155</v>
      </c>
      <c r="D99" s="27"/>
      <c r="E99" s="27"/>
      <c r="F99" s="28"/>
      <c r="G99" s="5"/>
      <c r="H99" s="5"/>
      <c r="I99" s="5"/>
      <c r="J99" s="5"/>
    </row>
    <row r="100" spans="3:10" ht="21" x14ac:dyDescent="0.45">
      <c r="C100" s="28" t="s">
        <v>156</v>
      </c>
      <c r="D100" s="28"/>
      <c r="E100" s="28"/>
      <c r="G100" s="5"/>
      <c r="H100" s="5"/>
      <c r="I100" s="5"/>
      <c r="J100" s="5"/>
    </row>
    <row r="101" spans="3:10" ht="49.15" customHeight="1" x14ac:dyDescent="0.45">
      <c r="C101" s="113" t="s">
        <v>157</v>
      </c>
      <c r="D101" s="113"/>
      <c r="E101" s="113"/>
      <c r="F101" s="29"/>
      <c r="G101" s="30"/>
      <c r="H101" s="30"/>
      <c r="I101" s="30"/>
      <c r="J101" s="30"/>
    </row>
    <row r="102" spans="3:10" ht="21" x14ac:dyDescent="0.45">
      <c r="G102" s="15"/>
      <c r="H102" s="15"/>
      <c r="I102" s="15"/>
      <c r="J102" s="15"/>
    </row>
    <row r="103" spans="3:10" ht="21.75" thickBot="1" x14ac:dyDescent="0.5">
      <c r="C103" s="31" t="s">
        <v>158</v>
      </c>
      <c r="D103" s="32"/>
      <c r="E103" s="32"/>
      <c r="G103" s="15"/>
      <c r="H103" s="15"/>
      <c r="I103" s="15"/>
      <c r="J103" s="15"/>
    </row>
    <row r="104" spans="3:10" ht="42" x14ac:dyDescent="0.25">
      <c r="C104" s="75" t="s">
        <v>159</v>
      </c>
      <c r="D104" s="46" t="s">
        <v>160</v>
      </c>
      <c r="E104" s="76" t="s">
        <v>161</v>
      </c>
      <c r="G104" s="27"/>
      <c r="H104" s="27"/>
      <c r="I104" s="27"/>
      <c r="J104" s="27"/>
    </row>
    <row r="105" spans="3:10" ht="21" x14ac:dyDescent="0.45">
      <c r="C105" s="77" t="s">
        <v>162</v>
      </c>
      <c r="D105" s="89">
        <v>10.326700000000001</v>
      </c>
      <c r="E105" s="78">
        <v>10.199</v>
      </c>
      <c r="G105" s="28"/>
      <c r="H105" s="28"/>
      <c r="I105" s="28"/>
      <c r="J105" s="28"/>
    </row>
    <row r="106" spans="3:10" ht="21" x14ac:dyDescent="0.45">
      <c r="C106" s="79" t="s">
        <v>163</v>
      </c>
      <c r="D106" s="90">
        <v>10.244899999999999</v>
      </c>
      <c r="E106" s="80">
        <v>10.129099999999999</v>
      </c>
      <c r="G106" s="29"/>
      <c r="H106" s="29"/>
      <c r="I106" s="29"/>
      <c r="J106" s="29"/>
    </row>
    <row r="107" spans="3:10" ht="21" x14ac:dyDescent="0.45">
      <c r="C107" s="33" t="s">
        <v>197</v>
      </c>
      <c r="D107" s="15"/>
      <c r="E107" s="15"/>
    </row>
    <row r="108" spans="3:10" ht="21" x14ac:dyDescent="0.45">
      <c r="C108" s="33" t="s">
        <v>198</v>
      </c>
      <c r="D108" s="15"/>
      <c r="E108" s="15"/>
    </row>
    <row r="109" spans="3:10" ht="21" x14ac:dyDescent="0.45">
      <c r="C109" s="33" t="s">
        <v>199</v>
      </c>
      <c r="D109" s="15"/>
      <c r="E109" s="15"/>
    </row>
    <row r="111" spans="3:10" ht="21" x14ac:dyDescent="0.45">
      <c r="C111" s="94" t="s">
        <v>164</v>
      </c>
      <c r="D111" s="95"/>
      <c r="E111" s="95"/>
      <c r="F111" s="95"/>
      <c r="G111" s="95"/>
      <c r="H111" s="95"/>
      <c r="I111" s="96"/>
    </row>
    <row r="112" spans="3:10" ht="42" x14ac:dyDescent="0.25">
      <c r="C112" s="112" t="s">
        <v>165</v>
      </c>
      <c r="D112" s="112" t="s">
        <v>166</v>
      </c>
      <c r="E112" s="112"/>
      <c r="F112" s="34" t="s">
        <v>167</v>
      </c>
      <c r="G112" s="85" t="s">
        <v>168</v>
      </c>
      <c r="H112" s="86"/>
      <c r="I112" s="87"/>
    </row>
    <row r="113" spans="3:9" ht="63" x14ac:dyDescent="0.25">
      <c r="C113" s="112"/>
      <c r="D113" s="34" t="s">
        <v>169</v>
      </c>
      <c r="E113" s="34" t="s">
        <v>170</v>
      </c>
      <c r="F113" s="34" t="s">
        <v>171</v>
      </c>
      <c r="G113" s="34" t="s">
        <v>169</v>
      </c>
      <c r="H113" s="34" t="s">
        <v>170</v>
      </c>
      <c r="I113" s="34" t="s">
        <v>171</v>
      </c>
    </row>
    <row r="114" spans="3:9" ht="21" x14ac:dyDescent="0.45">
      <c r="C114" s="35" t="s">
        <v>172</v>
      </c>
      <c r="D114" s="32" t="s">
        <v>173</v>
      </c>
      <c r="E114" s="32" t="s">
        <v>173</v>
      </c>
      <c r="F114" s="32" t="s">
        <v>173</v>
      </c>
      <c r="G114" s="32" t="s">
        <v>173</v>
      </c>
      <c r="H114" s="32" t="s">
        <v>173</v>
      </c>
      <c r="I114" s="38" t="s">
        <v>173</v>
      </c>
    </row>
    <row r="115" spans="3:9" ht="21" x14ac:dyDescent="0.45">
      <c r="C115" s="35" t="s">
        <v>174</v>
      </c>
      <c r="D115" s="32" t="s">
        <v>173</v>
      </c>
      <c r="E115" s="32" t="s">
        <v>173</v>
      </c>
      <c r="F115" s="32" t="s">
        <v>173</v>
      </c>
      <c r="G115" s="32" t="s">
        <v>173</v>
      </c>
      <c r="H115" s="32" t="s">
        <v>173</v>
      </c>
      <c r="I115" s="38" t="s">
        <v>173</v>
      </c>
    </row>
    <row r="116" spans="3:9" ht="21" x14ac:dyDescent="0.45">
      <c r="C116" s="35" t="s">
        <v>175</v>
      </c>
      <c r="D116" s="32" t="s">
        <v>173</v>
      </c>
      <c r="E116" s="32" t="s">
        <v>173</v>
      </c>
      <c r="F116" s="32" t="s">
        <v>173</v>
      </c>
      <c r="G116" s="32" t="s">
        <v>173</v>
      </c>
      <c r="H116" s="32" t="s">
        <v>173</v>
      </c>
      <c r="I116" s="38" t="s">
        <v>173</v>
      </c>
    </row>
    <row r="117" spans="3:9" ht="21" customHeight="1" x14ac:dyDescent="0.45">
      <c r="C117" s="35" t="s">
        <v>176</v>
      </c>
      <c r="D117" s="32" t="s">
        <v>173</v>
      </c>
      <c r="E117" s="32" t="s">
        <v>173</v>
      </c>
      <c r="F117" s="32" t="s">
        <v>173</v>
      </c>
      <c r="G117" s="32" t="s">
        <v>173</v>
      </c>
      <c r="H117" s="32" t="s">
        <v>173</v>
      </c>
      <c r="I117" s="38" t="s">
        <v>173</v>
      </c>
    </row>
    <row r="118" spans="3:9" ht="21.75" thickBot="1" x14ac:dyDescent="0.5">
      <c r="C118" s="36" t="s">
        <v>177</v>
      </c>
      <c r="D118" s="37" t="s">
        <v>173</v>
      </c>
      <c r="E118" s="37" t="s">
        <v>173</v>
      </c>
      <c r="F118" s="37" t="s">
        <v>173</v>
      </c>
      <c r="G118" s="37" t="s">
        <v>173</v>
      </c>
      <c r="H118" s="37" t="s">
        <v>173</v>
      </c>
      <c r="I118" s="40" t="s">
        <v>173</v>
      </c>
    </row>
    <row r="119" spans="3:9" ht="21" x14ac:dyDescent="0.45">
      <c r="C119" s="15" t="s">
        <v>178</v>
      </c>
    </row>
    <row r="120" spans="3:9" ht="21" x14ac:dyDescent="0.45">
      <c r="C120" s="15" t="s">
        <v>200</v>
      </c>
    </row>
    <row r="121" spans="3:9" ht="21.75" thickBot="1" x14ac:dyDescent="0.5">
      <c r="C121" s="15"/>
    </row>
    <row r="122" spans="3:9" ht="21.75" thickBot="1" x14ac:dyDescent="0.5">
      <c r="C122" s="39" t="s">
        <v>179</v>
      </c>
      <c r="D122" s="92">
        <v>1.51</v>
      </c>
    </row>
    <row r="123" spans="3:9" ht="17.45" customHeight="1" x14ac:dyDescent="0.45">
      <c r="C123" s="15"/>
    </row>
    <row r="124" spans="3:9" ht="17.45" customHeight="1" x14ac:dyDescent="0.25">
      <c r="C124" s="41" t="s">
        <v>180</v>
      </c>
      <c r="D124" s="42" t="s">
        <v>181</v>
      </c>
    </row>
    <row r="125" spans="3:9" ht="17.45" customHeight="1" x14ac:dyDescent="0.25">
      <c r="C125" s="41" t="s">
        <v>182</v>
      </c>
      <c r="D125" s="42"/>
    </row>
    <row r="126" spans="3:9" ht="17.45" customHeight="1" x14ac:dyDescent="0.25">
      <c r="C126" s="41" t="s">
        <v>183</v>
      </c>
      <c r="D126" s="91">
        <v>2.69E-2</v>
      </c>
    </row>
    <row r="127" spans="3:9" ht="17.45" customHeight="1" x14ac:dyDescent="0.25">
      <c r="C127" s="41" t="s">
        <v>184</v>
      </c>
      <c r="D127" s="42"/>
    </row>
    <row r="128" spans="3:9" ht="17.45" customHeight="1" x14ac:dyDescent="0.25">
      <c r="C128" s="43" t="s">
        <v>185</v>
      </c>
      <c r="D128" s="42" t="s">
        <v>181</v>
      </c>
    </row>
    <row r="129" spans="3:5" ht="21" x14ac:dyDescent="0.25">
      <c r="C129" s="43" t="s">
        <v>186</v>
      </c>
      <c r="D129" s="42" t="s">
        <v>181</v>
      </c>
    </row>
    <row r="130" spans="3:5" ht="21" x14ac:dyDescent="0.25">
      <c r="C130" s="43" t="s">
        <v>187</v>
      </c>
      <c r="D130" s="42" t="s">
        <v>181</v>
      </c>
    </row>
    <row r="131" spans="3:5" ht="42" x14ac:dyDescent="0.25">
      <c r="C131" s="41" t="s">
        <v>188</v>
      </c>
      <c r="D131" s="42" t="s">
        <v>181</v>
      </c>
    </row>
    <row r="132" spans="3:5" ht="21.6" customHeight="1" x14ac:dyDescent="0.25">
      <c r="C132" s="43" t="s">
        <v>189</v>
      </c>
      <c r="D132" s="42"/>
    </row>
    <row r="133" spans="3:5" ht="21.6" customHeight="1" x14ac:dyDescent="0.25">
      <c r="C133" s="43" t="s">
        <v>190</v>
      </c>
      <c r="D133" s="42" t="s">
        <v>181</v>
      </c>
    </row>
    <row r="134" spans="3:5" ht="21.6" customHeight="1" x14ac:dyDescent="0.25">
      <c r="C134" s="43" t="s">
        <v>191</v>
      </c>
      <c r="D134" s="42" t="s">
        <v>181</v>
      </c>
    </row>
    <row r="135" spans="3:5" ht="21.6" customHeight="1" x14ac:dyDescent="0.25">
      <c r="C135" s="43" t="s">
        <v>192</v>
      </c>
      <c r="D135" s="42" t="s">
        <v>181</v>
      </c>
    </row>
    <row r="136" spans="3:5" ht="21.6" customHeight="1" x14ac:dyDescent="0.25">
      <c r="C136" s="43" t="s">
        <v>193</v>
      </c>
      <c r="D136" s="42" t="s">
        <v>181</v>
      </c>
    </row>
    <row r="137" spans="3:5" ht="21.6" customHeight="1" x14ac:dyDescent="0.25">
      <c r="C137" s="41" t="s">
        <v>194</v>
      </c>
      <c r="D137" s="42" t="s">
        <v>181</v>
      </c>
    </row>
    <row r="138" spans="3:5" ht="21.6" customHeight="1" x14ac:dyDescent="0.25"/>
    <row r="139" spans="3:5" ht="21.6" customHeight="1" x14ac:dyDescent="0.45">
      <c r="C139" s="25" t="s">
        <v>195</v>
      </c>
    </row>
    <row r="140" spans="3:5" ht="59.45" customHeight="1" x14ac:dyDescent="0.25">
      <c r="C140" s="93"/>
      <c r="D140" s="93"/>
      <c r="E140" s="93"/>
    </row>
    <row r="141" spans="3:5" ht="21.6" customHeight="1" x14ac:dyDescent="0.25">
      <c r="C141" s="93"/>
      <c r="D141" s="93"/>
      <c r="E141" s="93"/>
    </row>
    <row r="142" spans="3:5" ht="21.6" customHeight="1" x14ac:dyDescent="0.25">
      <c r="C142" s="93"/>
      <c r="D142" s="93"/>
      <c r="E142" s="93"/>
    </row>
    <row r="143" spans="3:5" ht="21.6" customHeight="1" x14ac:dyDescent="0.25">
      <c r="C143" s="93"/>
      <c r="D143" s="93"/>
      <c r="E143" s="93"/>
    </row>
    <row r="144" spans="3:5" ht="21.6" customHeight="1" x14ac:dyDescent="0.25">
      <c r="C144" s="93"/>
      <c r="D144" s="93"/>
      <c r="E144" s="93"/>
    </row>
    <row r="145" spans="3:5" ht="21.6" customHeight="1" x14ac:dyDescent="0.25">
      <c r="C145" s="93"/>
      <c r="D145" s="93"/>
      <c r="E145" s="93"/>
    </row>
    <row r="146" spans="3:5" x14ac:dyDescent="0.25">
      <c r="C146" s="93"/>
      <c r="D146" s="93"/>
      <c r="E146" s="93"/>
    </row>
    <row r="147" spans="3:5" x14ac:dyDescent="0.25">
      <c r="C147" s="93"/>
      <c r="D147" s="93"/>
      <c r="E147" s="93"/>
    </row>
    <row r="148" spans="3:5" x14ac:dyDescent="0.25">
      <c r="C148" s="93"/>
      <c r="D148" s="93"/>
      <c r="E148" s="93"/>
    </row>
    <row r="149" spans="3:5" x14ac:dyDescent="0.25">
      <c r="C149" s="93"/>
      <c r="D149" s="93"/>
      <c r="E149" s="93"/>
    </row>
    <row r="150" spans="3:5" x14ac:dyDescent="0.25">
      <c r="C150" s="93"/>
      <c r="D150" s="93"/>
      <c r="E150" s="93"/>
    </row>
    <row r="151" spans="3:5" x14ac:dyDescent="0.25">
      <c r="C151" s="93"/>
      <c r="D151" s="93"/>
      <c r="E151" s="93"/>
    </row>
    <row r="152" spans="3:5" x14ac:dyDescent="0.25">
      <c r="C152" s="93"/>
      <c r="D152" s="93"/>
      <c r="E152" s="93"/>
    </row>
    <row r="153" spans="3:5" x14ac:dyDescent="0.25">
      <c r="C153" s="93"/>
      <c r="D153" s="93"/>
      <c r="E153" s="93"/>
    </row>
    <row r="154" spans="3:5" ht="60.75" customHeight="1" x14ac:dyDescent="0.25">
      <c r="C154" s="93"/>
      <c r="D154" s="93"/>
      <c r="E154" s="93"/>
    </row>
    <row r="155" spans="3:5" x14ac:dyDescent="0.25">
      <c r="C155" s="93"/>
      <c r="D155" s="93"/>
      <c r="E155" s="93"/>
    </row>
    <row r="156" spans="3:5" x14ac:dyDescent="0.25">
      <c r="C156" s="93"/>
      <c r="D156" s="93"/>
      <c r="E156" s="93"/>
    </row>
    <row r="157" spans="3:5" x14ac:dyDescent="0.25">
      <c r="C157" s="93"/>
      <c r="D157" s="93"/>
      <c r="E157" s="93"/>
    </row>
    <row r="158" spans="3:5" x14ac:dyDescent="0.25">
      <c r="C158" s="93"/>
      <c r="D158" s="93"/>
      <c r="E158" s="93"/>
    </row>
    <row r="159" spans="3:5" x14ac:dyDescent="0.25">
      <c r="C159" s="93"/>
      <c r="D159" s="93"/>
      <c r="E159" s="93"/>
    </row>
    <row r="160" spans="3:5" x14ac:dyDescent="0.25">
      <c r="C160" s="93"/>
      <c r="D160" s="93"/>
      <c r="E160" s="93"/>
    </row>
    <row r="162" spans="3:10" ht="85.5" customHeight="1" x14ac:dyDescent="0.25">
      <c r="C162" s="97" t="s">
        <v>196</v>
      </c>
      <c r="D162" s="97"/>
      <c r="E162" s="97"/>
      <c r="F162" s="97"/>
      <c r="G162" s="97"/>
      <c r="H162" s="97"/>
      <c r="I162" s="97"/>
      <c r="J162" s="97"/>
    </row>
    <row r="165" spans="3:10" ht="24.75" customHeight="1" x14ac:dyDescent="0.25"/>
    <row r="167" spans="3:10" ht="21" customHeight="1" x14ac:dyDescent="0.25">
      <c r="G167" s="18"/>
      <c r="H167" s="18"/>
      <c r="I167" s="18"/>
    </row>
    <row r="189" ht="95.25" customHeight="1" x14ac:dyDescent="0.25"/>
  </sheetData>
  <mergeCells count="11">
    <mergeCell ref="C140:E160"/>
    <mergeCell ref="C111:I111"/>
    <mergeCell ref="C162:J162"/>
    <mergeCell ref="C3:J3"/>
    <mergeCell ref="D4:J4"/>
    <mergeCell ref="D5:J5"/>
    <mergeCell ref="D6:J6"/>
    <mergeCell ref="C88:F88"/>
    <mergeCell ref="C112:C113"/>
    <mergeCell ref="D112:E112"/>
    <mergeCell ref="C101:E101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CMFLEXI_February 28, 2026</vt:lpstr>
      <vt:lpstr>Current_Date</vt:lpstr>
      <vt:lpstr>Fortnightly_Date</vt:lpstr>
      <vt:lpstr>Future_date</vt:lpstr>
      <vt:lpstr>Inception_date</vt:lpstr>
      <vt:lpstr>Last_Date</vt:lpstr>
      <vt:lpstr>Notional_Value_Bought</vt:lpstr>
      <vt:lpstr>Notional_Value_Sold</vt:lpstr>
      <vt:lpstr>Total_futures_bought</vt:lpstr>
      <vt:lpstr>Total_futures_sold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Nagaraj Bhat</dc:creator>
  <cp:keywords/>
  <dc:description/>
  <cp:lastModifiedBy>Varun Mishra</cp:lastModifiedBy>
  <cp:revision/>
  <dcterms:created xsi:type="dcterms:W3CDTF">2026-03-04T11:16:28Z</dcterms:created>
  <dcterms:modified xsi:type="dcterms:W3CDTF">2026-03-06T10:51:16Z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R_MIGRATION_STATUS">
    <vt:lpwstr>2</vt:lpwstr>
  </property>
</Properties>
</file>