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filterPrivacy="1"/>
  <xr:revisionPtr revIDLastSave="0" documentId="13_ncr:1_{6C7AF439-CE99-4885-A159-B9F5B860DF0B}" xr6:coauthVersionLast="47" xr6:coauthVersionMax="47" xr10:uidLastSave="{00000000-0000-0000-0000-000000000000}"/>
  <bookViews>
    <workbookView xWindow="-120" yWindow="-120" windowWidth="38640" windowHeight="21120" xr2:uid="{00000000-000D-0000-FFFF-FFFF00000000}"/>
  </bookViews>
  <sheets>
    <sheet name="CMMAAF_July 31, 2026"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8" i="1" l="1"/>
  <c r="H49" i="1" s="1"/>
  <c r="G48" i="1"/>
  <c r="G49" i="1" s="1"/>
  <c r="H35" i="1"/>
  <c r="H38" i="1" s="1"/>
  <c r="G35" i="1"/>
  <c r="G38" i="1" s="1"/>
</calcChain>
</file>

<file path=xl/sharedStrings.xml><?xml version="1.0" encoding="utf-8"?>
<sst xmlns="http://schemas.openxmlformats.org/spreadsheetml/2006/main" count="519" uniqueCount="190">
  <si>
    <t>Capitalmind Mutual Fund</t>
  </si>
  <si>
    <t>SCHEME NAME :</t>
  </si>
  <si>
    <t>Capitalmind Multi Asset Allocation Fund
(An open-ended scheme investing in Equity, Debt, Commodities and Gold ETFs)</t>
  </si>
  <si>
    <t>INCEPTION DATE :</t>
  </si>
  <si>
    <t>March 16, 2026</t>
  </si>
  <si>
    <t>MONTHLY PORTFOLIO STATEMENT AS ON :</t>
  </si>
  <si>
    <t>July 31, 2026</t>
  </si>
  <si>
    <t>Name of the Instrument / Issuer</t>
  </si>
  <si>
    <t>ISIN</t>
  </si>
  <si>
    <t>Rating / Industry^</t>
  </si>
  <si>
    <t>Quantity</t>
  </si>
  <si>
    <t>Market value
(Rs. in Lakhs)</t>
  </si>
  <si>
    <t>% to NAV</t>
  </si>
  <si>
    <t>YTM%</t>
  </si>
  <si>
    <t>YTC%*</t>
  </si>
  <si>
    <t>Equity &amp; Equity related</t>
  </si>
  <si>
    <t/>
  </si>
  <si>
    <t>(a) Listed / awaiting listing on Stock Exchanges</t>
  </si>
  <si>
    <t>Bajaj Auto Limited</t>
  </si>
  <si>
    <t>INE917I01010</t>
  </si>
  <si>
    <t>Automobiles</t>
  </si>
  <si>
    <t>The Federal Bank Limited</t>
  </si>
  <si>
    <t>INE171A01029</t>
  </si>
  <si>
    <t>Banks</t>
  </si>
  <si>
    <t>Petronet LNG Limited</t>
  </si>
  <si>
    <t>INE347G01014</t>
  </si>
  <si>
    <t>Gas</t>
  </si>
  <si>
    <t>Marico Limited</t>
  </si>
  <si>
    <t>INE196A01026</t>
  </si>
  <si>
    <t>Agricultural Food &amp; other Products</t>
  </si>
  <si>
    <t>Torrent Pharmaceuticals Limited</t>
  </si>
  <si>
    <t>INE685A01028</t>
  </si>
  <si>
    <t>Pharmaceuticals &amp; Biotechnology</t>
  </si>
  <si>
    <t>Nestle India Limited</t>
  </si>
  <si>
    <t>INE239A01024</t>
  </si>
  <si>
    <t>Food Products</t>
  </si>
  <si>
    <t>Indian Oil Corporation Limited</t>
  </si>
  <si>
    <t>INE242A01010</t>
  </si>
  <si>
    <t>Petroleum Products</t>
  </si>
  <si>
    <t>Sun Pharmaceutical Industries Limited</t>
  </si>
  <si>
    <t>INE044A01036</t>
  </si>
  <si>
    <t>Hero MotoCorp Limited</t>
  </si>
  <si>
    <t>INE158A01026</t>
  </si>
  <si>
    <t>Hindalco Industries Limited</t>
  </si>
  <si>
    <t>INE038A01020</t>
  </si>
  <si>
    <t>Non - Ferrous Metals</t>
  </si>
  <si>
    <t>Lupin Limited</t>
  </si>
  <si>
    <t>INE326A01037</t>
  </si>
  <si>
    <t>Axis Bank Limited</t>
  </si>
  <si>
    <t>INE238A01034</t>
  </si>
  <si>
    <t>Power Finance Corporation Limited</t>
  </si>
  <si>
    <t>INE134E01011</t>
  </si>
  <si>
    <t>Finance</t>
  </si>
  <si>
    <t>Zydus Lifesciences Limited</t>
  </si>
  <si>
    <t>INE010B01027</t>
  </si>
  <si>
    <t>Bank of India</t>
  </si>
  <si>
    <t>INE084A01016</t>
  </si>
  <si>
    <t>Union Bank of India</t>
  </si>
  <si>
    <t>INE692A01016</t>
  </si>
  <si>
    <t>Canara Bank</t>
  </si>
  <si>
    <t>INE476A01022</t>
  </si>
  <si>
    <t>Tata Steel Limited</t>
  </si>
  <si>
    <t>INE081A01020</t>
  </si>
  <si>
    <t>Ferrous Metals</t>
  </si>
  <si>
    <t>Indian Bank</t>
  </si>
  <si>
    <t>INE562A01011</t>
  </si>
  <si>
    <t>Bank of Maharashtra</t>
  </si>
  <si>
    <t>INE457A01014</t>
  </si>
  <si>
    <t>State Bank of India</t>
  </si>
  <si>
    <t>INE062A01020</t>
  </si>
  <si>
    <t>NMDC Limited</t>
  </si>
  <si>
    <t>INE584A01023</t>
  </si>
  <si>
    <t>Minerals &amp; Mining</t>
  </si>
  <si>
    <t>Oil &amp; Natural Gas Corporation Limited</t>
  </si>
  <si>
    <t>INE213A01029</t>
  </si>
  <si>
    <t>Oil</t>
  </si>
  <si>
    <t>Coal India Limited</t>
  </si>
  <si>
    <t>INE522F01014</t>
  </si>
  <si>
    <t>Consumable Fuels</t>
  </si>
  <si>
    <t>INE494B04019</t>
  </si>
  <si>
    <t>Sub Total</t>
  </si>
  <si>
    <t>(b) Unlisted</t>
  </si>
  <si>
    <t>NIL</t>
  </si>
  <si>
    <t>Total</t>
  </si>
  <si>
    <t>Debt Instruments</t>
  </si>
  <si>
    <t>(a) Listed / awaiting listing on Stock Exchange</t>
  </si>
  <si>
    <t>INE261F08EA6</t>
  </si>
  <si>
    <t>CRISIL AAA</t>
  </si>
  <si>
    <t>(b) Privately placed / Unlisted</t>
  </si>
  <si>
    <t>Money Market Instruments</t>
  </si>
  <si>
    <t>Certificate of Deposit</t>
  </si>
  <si>
    <t>INE028A16MD0</t>
  </si>
  <si>
    <t>CARE A1+</t>
  </si>
  <si>
    <t>Treasury Bill</t>
  </si>
  <si>
    <t>364 Days Tbill (MD 25/12/2026)</t>
  </si>
  <si>
    <t>IN002025Z393</t>
  </si>
  <si>
    <t>Sovereign</t>
  </si>
  <si>
    <t>Others</t>
  </si>
  <si>
    <t>Exchange Traded Funds</t>
  </si>
  <si>
    <t>Mirae Asset Gold ETF</t>
  </si>
  <si>
    <t>INF769K01JP9</t>
  </si>
  <si>
    <t>Mirae Asset Silver ETF</t>
  </si>
  <si>
    <t>INF769K01KG6</t>
  </si>
  <si>
    <t>Nippon India ETF Gold Bees</t>
  </si>
  <si>
    <t>INF204KB17I5</t>
  </si>
  <si>
    <t>Kotak Silver ETF</t>
  </si>
  <si>
    <t>INF174KA1ZD3</t>
  </si>
  <si>
    <t>Mutual Fund Units</t>
  </si>
  <si>
    <t>Capitalmind Liquid Fund - Direct-Growth</t>
  </si>
  <si>
    <t>INF226401034</t>
  </si>
  <si>
    <t>Reverse Repo / TREPS</t>
  </si>
  <si>
    <t>Clearing Corporation of India Ltd</t>
  </si>
  <si>
    <t>Net Receivables / (Payables)</t>
  </si>
  <si>
    <t>GRAND TOTAL</t>
  </si>
  <si>
    <t>Notes &amp; Symbols :-</t>
  </si>
  <si>
    <t>**  Thinly Traded Securities/Non Traded Securities</t>
  </si>
  <si>
    <t>#   Unlisted Security</t>
  </si>
  <si>
    <t>**# Both Thinly Traded Securities/Non Traded Securities and Unlisted securities</t>
  </si>
  <si>
    <t>* YTC represents Yield to Call. It is disclosed for Perpetual Bond issued by Banks (i.e. AT-1 Bond / Tier 1 Bond / Tier 2 Bond), as per AMFI Best Practices Guidelines Circular no. 91/2020-21 dated March 24, 2021 on Valuation of AT-1 Bonds and Tier 2 Bonds.</t>
  </si>
  <si>
    <t>Notes:</t>
  </si>
  <si>
    <t>1. There is no security which is in default beyond its maturity / Interest payment date.</t>
  </si>
  <si>
    <t>3. NAV at the beginning  of the period</t>
  </si>
  <si>
    <t>Scheme</t>
  </si>
  <si>
    <t>NAV</t>
  </si>
  <si>
    <t>Date</t>
  </si>
  <si>
    <t>CAPITALMIND MULTI ASSET ALLOCATION FUND - Direct Plan - Growth Option</t>
  </si>
  <si>
    <t>CAPITALMIND MULTI ASSET ALLOCATION FUND - Regular Plan - Growth Option</t>
  </si>
  <si>
    <t>CAPITALMIND MULTI ASSET ALLOCATION FUND - Direct Plan IDCW</t>
  </si>
  <si>
    <t>CAPITALMIND MULTI ASSET ALLOCATION FUND - Regular Plan IDCW</t>
  </si>
  <si>
    <t>NAV at the end of the period</t>
  </si>
  <si>
    <t>4. Dividend declared during the month ended July 31, 2026 : NIL</t>
  </si>
  <si>
    <t>6. Exposure to derivative instrument at the end of the month is (value in Lacs) : NIL</t>
  </si>
  <si>
    <t>A. Hedging positions through futures as on July 31, 2026</t>
  </si>
  <si>
    <t>Underlying</t>
  </si>
  <si>
    <t>Long/ short</t>
  </si>
  <si>
    <t>Futures price when purchased</t>
  </si>
  <si>
    <t>Current price of the contract</t>
  </si>
  <si>
    <t>Margin maintained in Rs. Lakhs</t>
  </si>
  <si>
    <t>For the period ended July 31, 2026, following details specified for hedging transactions through futures which have been squared off/ expired:</t>
  </si>
  <si>
    <t>B. Other than hedging positions through futures as on July 31, 2026</t>
  </si>
  <si>
    <t>For the period ended July 31, 2026, following details specified for non-hedging transactions through futures which have been squared off/ expired:</t>
  </si>
  <si>
    <t>C. Hedging positions through put options as on July 31, 2026</t>
  </si>
  <si>
    <t>For the period ended July 31, 2026, following details specified for hedging transactions through put options which have already been exercised/ expired:</t>
  </si>
  <si>
    <t>Gross notional value of contracts: Rs. : NIL</t>
  </si>
  <si>
    <t>Net profit/ (loss) on all contracts (premium paid treated as (loss)): Rs. : NIL</t>
  </si>
  <si>
    <t>D. Hedging positions through call options as on July 31, 2026</t>
  </si>
  <si>
    <t>Total percentage of existing assets hedged through put options:</t>
  </si>
  <si>
    <t>E. Other than hedging positions through options as on July 31, 2026</t>
  </si>
  <si>
    <t>Call/ put</t>
  </si>
  <si>
    <t>Number of contracts</t>
  </si>
  <si>
    <t>Option price when purchased</t>
  </si>
  <si>
    <t>Current price</t>
  </si>
  <si>
    <t>For the period ended July 31, 2026, following details specified for non-hedging transactions through options which have already been exercised/ expired:</t>
  </si>
  <si>
    <t>F. Hedging positions through swaps as on July 31, 2026 - Nil</t>
  </si>
  <si>
    <t>G. Details of Other than Hedging posting in Commodity Future  as on July 31, 2026</t>
  </si>
  <si>
    <t>For the period ended July 31, 2026, following details specified for hedging transactions through Commodity futures which have been squared off/ expired:</t>
  </si>
  <si>
    <t>8. Portfolio Turnover Ratio : 0.35 Times</t>
  </si>
  <si>
    <t>9. Total outstanding exposure of Repo transactions in corporate debt securities as on July 31, 2026 is Nil. Details of investment of repo transactions in corporate debt securities during Month ended July 31, 2026 is/are as follows:</t>
  </si>
  <si>
    <t>Counterparty</t>
  </si>
  <si>
    <t>Investment value
(Rs. in Lakhs)</t>
  </si>
  <si>
    <t>Trade date</t>
  </si>
  <si>
    <t>Maturity date</t>
  </si>
  <si>
    <t>% to net assets</t>
  </si>
  <si>
    <t>10. Total Exposure to illiquid securities : NIL</t>
  </si>
  <si>
    <t>11. Instances of fair valuation of Securities or Deviation in valuation from what is provided by valuation agencies : NIL</t>
  </si>
  <si>
    <t>12. Bonus declared during the period ended July 31, 2026 : NIL</t>
  </si>
  <si>
    <t>13. Deviation in the mandated asset allocation pursuant to SEBI Circular SEBI/HO/IMD/IMD-PoD-1/P/CIR/2024/90 dated June 27, 2024 : NIL</t>
  </si>
  <si>
    <r>
      <rPr>
        <b/>
        <sz val="14"/>
        <rFont val="Atkinson Hyperlegible Next"/>
      </rPr>
      <t>Product Labelling:</t>
    </r>
    <r>
      <rPr>
        <b/>
        <vertAlign val="superscript"/>
        <sz val="9"/>
        <rFont val="Atkinson Hyperlegible Next"/>
      </rPr>
      <t>#</t>
    </r>
  </si>
  <si>
    <t># Please note that the above risk-o-meter is as per the product labelling of the scheme available as on the date of this communication/ disclosure. Visit our website for latest Riskometer updates at https://capitalmindmf.com</t>
  </si>
  <si>
    <t>2. Aggregate value of illiquid equity shares of the fund amounts to Rs. Nil and their percentage to Net Asset value:  NIL</t>
  </si>
  <si>
    <t>5. Total Market value of investments in Foreign Securities /American Depository Receipts/Global Depository Receipts as at July 31, 2026 : NIL</t>
  </si>
  <si>
    <t>Total percentage of existing assets hedged through futures:  NIL</t>
  </si>
  <si>
    <t>Total number of contracts where futures were bought:  NIL</t>
  </si>
  <si>
    <t>Total number of contracts where futures were sold:  NIL</t>
  </si>
  <si>
    <t>Gross notional value of contracts where futures were Sold:  NIL</t>
  </si>
  <si>
    <t>Gross notional value of contracts where futures were bought:  NIL</t>
  </si>
  <si>
    <t>Net profit/ (loss) value on all contracts combined:  NIL</t>
  </si>
  <si>
    <t>Total exposure due to futures (non hedging positions) as a percentage of net assets:  NIL</t>
  </si>
  <si>
    <t>Total percentage of existing assets hedged through put options:  NIL</t>
  </si>
  <si>
    <t>Total number of contracts entered into:  NIL</t>
  </si>
  <si>
    <t>Gross notional value of contracts:  NIL</t>
  </si>
  <si>
    <t>Net profit/ (loss) on all contracts (premium paid treated as (loss)):  NIL</t>
  </si>
  <si>
    <t>Total exposure through options (non hedging positions)  as a percentage of net assets:  NIL</t>
  </si>
  <si>
    <t>7.50% National Bank For Agriculture and Rural Development (31/08/2026)</t>
  </si>
  <si>
    <t>Bank of Baroda (12/08/2026)#</t>
  </si>
  <si>
    <t>Gross notional value of contracts where futures were Sold:  173.1538 Lacs</t>
  </si>
  <si>
    <t>Net profit/ (loss) value on all contracts combined:  173.1538 Lacs</t>
  </si>
  <si>
    <t>Total number of contracts where futures were sold:  51</t>
  </si>
  <si>
    <t>(c) Preference Shares</t>
  </si>
  <si>
    <t>6% TVS Motor Co Non Conv Rede Pref Shares 01SEP26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</si>
</sst>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000"/>
  </numFmts>
  <fonts count="8" x14ac:knownFonts="1">
    <font>
      <sz val="11"/>
      <color theme="1"/>
      <name val="Calibri"/>
      <family val="2"/>
      <scheme val="minor"/>
    </font>
    <font>
      <b/>
      <sz val="18"/>
      <color rgb="FFFFFFFF"/>
      <name val="Atkinson Hyperlegible Next"/>
    </font>
    <font>
      <b/>
      <sz val="14"/>
      <name val="Atkinson Hyperlegible Next"/>
    </font>
    <font>
      <b/>
      <sz val="14"/>
      <color rgb="FFFFFFFF"/>
      <name val="Atkinson Hyperlegible Next"/>
    </font>
    <font>
      <b/>
      <i/>
      <sz val="14"/>
      <name val="Atkinson Hyperlegible Next"/>
    </font>
    <font>
      <sz val="14"/>
      <name val="Atkinson Hyperlegible Next"/>
    </font>
    <font>
      <b/>
      <sz val="14"/>
      <color rgb="FF000000"/>
      <name val="Atkinson Hyperlegible Next"/>
    </font>
    <font>
      <b/>
      <vertAlign val="superscript"/>
      <sz val="9"/>
      <name val="Atkinson Hyperlegible Next"/>
    </font>
  </fonts>
  <fills count="3">
    <fill>
      <patternFill patternType="none"/>
    </fill>
    <fill>
      <patternFill patternType="gray125"/>
    </fill>
    <fill>
      <patternFill patternType="solid">
        <fgColor rgb="FF4A08A6"/>
      </patternFill>
    </fill>
  </fills>
  <borders count="21">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style="thin">
        <color indexed="64"/>
      </left>
      <right style="thin">
        <color rgb="FF000000"/>
      </right>
      <top style="thin">
        <color rgb="FF000000"/>
      </top>
      <bottom/>
      <diagonal/>
    </border>
    <border>
      <left style="thin">
        <color rgb="FF000000"/>
      </left>
      <right style="thin">
        <color indexed="64"/>
      </right>
      <top style="thin">
        <color rgb="FF000000"/>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9">
    <xf numFmtId="0" fontId="0" fillId="0" borderId="0" xfId="0"/>
    <xf numFmtId="0" fontId="2" fillId="0" borderId="1" xfId="0" applyFont="1" applyBorder="1" applyAlignment="1">
      <alignment horizontal="left" vertical="center"/>
    </xf>
    <xf numFmtId="0" fontId="3" fillId="2" borderId="1" xfId="0" applyFont="1" applyFill="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right" vertical="center"/>
    </xf>
    <xf numFmtId="0" fontId="4" fillId="0" borderId="1" xfId="0" applyFont="1" applyBorder="1" applyAlignment="1">
      <alignment horizontal="left" vertical="center" wrapText="1"/>
    </xf>
    <xf numFmtId="0" fontId="4" fillId="0" borderId="1" xfId="0" applyFont="1" applyBorder="1" applyAlignment="1">
      <alignment horizontal="left" vertical="center"/>
    </xf>
    <xf numFmtId="0" fontId="4" fillId="0" borderId="1" xfId="0" applyFont="1" applyBorder="1" applyAlignment="1">
      <alignment horizontal="right" vertical="center"/>
    </xf>
    <xf numFmtId="0" fontId="5" fillId="0" borderId="1" xfId="0" applyFont="1" applyBorder="1" applyAlignment="1">
      <alignment horizontal="left" vertical="center" wrapText="1"/>
    </xf>
    <xf numFmtId="0" fontId="5" fillId="0" borderId="1" xfId="0" applyFont="1" applyBorder="1" applyAlignment="1">
      <alignment horizontal="left" vertical="center"/>
    </xf>
    <xf numFmtId="3" fontId="5" fillId="0" borderId="1" xfId="0" applyNumberFormat="1" applyFont="1" applyBorder="1" applyAlignment="1">
      <alignment horizontal="right" vertical="center"/>
    </xf>
    <xf numFmtId="4" fontId="5" fillId="0" borderId="1" xfId="0" applyNumberFormat="1" applyFont="1" applyBorder="1" applyAlignment="1">
      <alignment horizontal="right" vertical="center"/>
    </xf>
    <xf numFmtId="164" fontId="5" fillId="0" borderId="1" xfId="0" applyNumberFormat="1" applyFont="1" applyBorder="1" applyAlignment="1">
      <alignment horizontal="right" vertical="center"/>
    </xf>
    <xf numFmtId="0" fontId="5" fillId="0" borderId="1" xfId="0" applyFont="1" applyBorder="1" applyAlignment="1">
      <alignment horizontal="right" vertical="center"/>
    </xf>
    <xf numFmtId="4" fontId="2" fillId="0" borderId="1" xfId="0" applyNumberFormat="1" applyFont="1" applyBorder="1" applyAlignment="1">
      <alignment horizontal="right" vertical="center"/>
    </xf>
    <xf numFmtId="164" fontId="2" fillId="0" borderId="1" xfId="0" applyNumberFormat="1" applyFont="1" applyBorder="1" applyAlignment="1">
      <alignment horizontal="right" vertical="center"/>
    </xf>
    <xf numFmtId="0" fontId="6" fillId="0" borderId="1" xfId="0" applyFont="1" applyBorder="1" applyAlignment="1">
      <alignment horizontal="center" vertical="center" wrapText="1"/>
    </xf>
    <xf numFmtId="0" fontId="6" fillId="0" borderId="3" xfId="0" applyFont="1" applyBorder="1" applyAlignment="1">
      <alignment horizontal="center" vertical="center" wrapText="1"/>
    </xf>
    <xf numFmtId="0" fontId="0" fillId="0" borderId="2" xfId="0" applyBorder="1"/>
    <xf numFmtId="0" fontId="0" fillId="0" borderId="12" xfId="0" applyBorder="1"/>
    <xf numFmtId="0" fontId="0" fillId="0" borderId="13" xfId="0" applyBorder="1"/>
    <xf numFmtId="0" fontId="6" fillId="0" borderId="15" xfId="0" applyFont="1" applyBorder="1" applyAlignment="1">
      <alignment horizontal="center" vertical="center" wrapText="1"/>
    </xf>
    <xf numFmtId="0" fontId="6" fillId="0" borderId="17" xfId="0" applyFont="1" applyBorder="1" applyAlignment="1">
      <alignment horizontal="center" vertical="center" wrapText="1"/>
    </xf>
    <xf numFmtId="0" fontId="1" fillId="2" borderId="1" xfId="0" applyFont="1" applyFill="1" applyBorder="1" applyAlignment="1">
      <alignment horizontal="center" vertical="center"/>
    </xf>
    <xf numFmtId="0" fontId="2" fillId="0" borderId="1" xfId="0" applyFont="1" applyBorder="1" applyAlignment="1">
      <alignment vertical="center" wrapText="1"/>
    </xf>
    <xf numFmtId="0" fontId="2" fillId="0" borderId="1" xfId="0" applyFont="1" applyBorder="1" applyAlignment="1">
      <alignment horizontal="left" vertical="center"/>
    </xf>
    <xf numFmtId="0" fontId="2" fillId="0" borderId="0" xfId="0" applyFont="1" applyAlignment="1">
      <alignment vertical="center" wrapText="1"/>
    </xf>
    <xf numFmtId="0" fontId="5" fillId="0" borderId="0" xfId="0" applyFont="1" applyAlignment="1">
      <alignment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5" fillId="0" borderId="12" xfId="0" applyFont="1" applyBorder="1" applyAlignment="1">
      <alignment horizontal="left" vertical="center" wrapText="1"/>
    </xf>
    <xf numFmtId="0" fontId="5" fillId="0" borderId="0" xfId="0" applyFont="1" applyAlignment="1">
      <alignment horizontal="left" vertical="center" wrapText="1"/>
    </xf>
    <xf numFmtId="0" fontId="5" fillId="0" borderId="13" xfId="0" applyFont="1" applyBorder="1" applyAlignment="1">
      <alignment horizontal="left" vertical="center" wrapText="1"/>
    </xf>
    <xf numFmtId="0" fontId="6" fillId="0" borderId="14"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5" xfId="0" applyFont="1" applyBorder="1" applyAlignment="1">
      <alignment horizontal="center" vertical="center" wrapText="1"/>
    </xf>
    <xf numFmtId="0" fontId="5" fillId="0" borderId="14" xfId="0" applyFont="1" applyBorder="1" applyAlignment="1">
      <alignment horizontal="left" vertical="center"/>
    </xf>
    <xf numFmtId="0" fontId="5" fillId="0" borderId="1" xfId="0" applyFont="1" applyBorder="1" applyAlignment="1">
      <alignment horizontal="left" vertical="center"/>
    </xf>
    <xf numFmtId="165" fontId="5" fillId="0" borderId="1" xfId="0" applyNumberFormat="1" applyFont="1" applyBorder="1" applyAlignment="1">
      <alignment horizontal="center" vertical="center"/>
    </xf>
    <xf numFmtId="14" fontId="5" fillId="0" borderId="1" xfId="0" applyNumberFormat="1" applyFont="1" applyBorder="1" applyAlignment="1">
      <alignment horizontal="center" vertical="center"/>
    </xf>
    <xf numFmtId="0" fontId="5" fillId="0" borderId="15" xfId="0" applyFont="1" applyBorder="1" applyAlignment="1">
      <alignment horizontal="center" vertical="center"/>
    </xf>
    <xf numFmtId="0" fontId="2" fillId="0" borderId="12" xfId="0" applyFont="1" applyBorder="1" applyAlignment="1">
      <alignment horizontal="left" vertical="center" wrapText="1"/>
    </xf>
    <xf numFmtId="0" fontId="2" fillId="0" borderId="0" xfId="0" applyFont="1" applyAlignment="1">
      <alignment horizontal="left" vertical="center" wrapText="1"/>
    </xf>
    <xf numFmtId="0" fontId="2" fillId="0" borderId="13" xfId="0" applyFont="1" applyBorder="1" applyAlignment="1">
      <alignment horizontal="left" vertical="center" wrapText="1"/>
    </xf>
    <xf numFmtId="0" fontId="6" fillId="0" borderId="16"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7" xfId="0" applyFont="1" applyBorder="1" applyAlignment="1">
      <alignment horizontal="center" vertical="center" wrapText="1"/>
    </xf>
    <xf numFmtId="0" fontId="0" fillId="0" borderId="4" xfId="0" applyBorder="1" applyAlignment="1">
      <alignment horizontal="center"/>
    </xf>
    <xf numFmtId="0" fontId="0" fillId="0" borderId="5" xfId="0" applyBorder="1" applyAlignment="1">
      <alignment horizontal="center"/>
    </xf>
    <xf numFmtId="0" fontId="0" fillId="0" borderId="0" xfId="0" applyAlignment="1">
      <alignment horizontal="left" vertical="center"/>
    </xf>
    <xf numFmtId="0" fontId="2" fillId="0" borderId="0" xfId="0" applyFont="1" applyAlignment="1">
      <alignment vertical="top" wrapText="1"/>
    </xf>
    <xf numFmtId="0" fontId="0" fillId="0" borderId="6"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0" fillId="0" borderId="2" xfId="0" applyBorder="1" applyAlignment="1">
      <alignment horizontal="center"/>
    </xf>
    <xf numFmtId="0" fontId="5" fillId="0" borderId="18" xfId="0" applyFont="1" applyBorder="1" applyAlignment="1">
      <alignment horizontal="left" vertical="center" wrapText="1"/>
    </xf>
    <xf numFmtId="0" fontId="5" fillId="0" borderId="19" xfId="0" applyFont="1" applyBorder="1" applyAlignment="1">
      <alignment horizontal="left" vertical="center" wrapText="1"/>
    </xf>
    <xf numFmtId="0" fontId="5" fillId="0" borderId="20"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0</xdr:colOff>
      <xdr:row>184</xdr:row>
      <xdr:rowOff>0</xdr:rowOff>
    </xdr:from>
    <xdr:to>
      <xdr:col>4</xdr:col>
      <xdr:colOff>1385207</xdr:colOff>
      <xdr:row>202</xdr:row>
      <xdr:rowOff>51540</xdr:rowOff>
    </xdr:to>
    <xdr:grpSp>
      <xdr:nvGrpSpPr>
        <xdr:cNvPr id="3" name="Group 2">
          <a:extLst>
            <a:ext uri="{FF2B5EF4-FFF2-40B4-BE49-F238E27FC236}">
              <a16:creationId xmlns:a16="http://schemas.microsoft.com/office/drawing/2014/main" id="{48008FA3-A078-4ED5-ACA6-56EB13F6AE22}"/>
            </a:ext>
          </a:extLst>
        </xdr:cNvPr>
        <xdr:cNvGrpSpPr/>
      </xdr:nvGrpSpPr>
      <xdr:grpSpPr>
        <a:xfrm>
          <a:off x="397565" y="43906109"/>
          <a:ext cx="9866599" cy="4524148"/>
          <a:chOff x="1219200" y="51368324"/>
          <a:chExt cx="9871982" cy="4509240"/>
        </a:xfrm>
      </xdr:grpSpPr>
      <xdr:pic>
        <xdr:nvPicPr>
          <xdr:cNvPr id="4" name="Picture 3">
            <a:extLst>
              <a:ext uri="{FF2B5EF4-FFF2-40B4-BE49-F238E27FC236}">
                <a16:creationId xmlns:a16="http://schemas.microsoft.com/office/drawing/2014/main" id="{964B8A4C-7072-1079-ED0E-C26A69D174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19200" y="51368324"/>
            <a:ext cx="9871982" cy="4509240"/>
          </a:xfrm>
          <a:prstGeom prst="rect">
            <a:avLst/>
          </a:prstGeom>
          <a:ln w="12700">
            <a:solidFill>
              <a:sysClr val="windowText" lastClr="000000"/>
            </a:solidFill>
          </a:ln>
        </xdr:spPr>
      </xdr:pic>
      <xdr:pic>
        <xdr:nvPicPr>
          <xdr:cNvPr id="5" name="Picture 4">
            <a:extLst>
              <a:ext uri="{FF2B5EF4-FFF2-40B4-BE49-F238E27FC236}">
                <a16:creationId xmlns:a16="http://schemas.microsoft.com/office/drawing/2014/main" id="{FE179406-AC7C-27AF-951B-B1CB9DD13F24}"/>
              </a:ext>
            </a:extLst>
          </xdr:cNvPr>
          <xdr:cNvPicPr>
            <a:picLocks noChangeAspect="1"/>
          </xdr:cNvPicPr>
        </xdr:nvPicPr>
        <xdr:blipFill>
          <a:blip xmlns:r="http://schemas.openxmlformats.org/officeDocument/2006/relationships" r:embed="rId2"/>
          <a:stretch>
            <a:fillRect/>
          </a:stretch>
        </xdr:blipFill>
        <xdr:spPr>
          <a:xfrm>
            <a:off x="4695825" y="52501800"/>
            <a:ext cx="2991882" cy="1810320"/>
          </a:xfrm>
          <a:prstGeom prst="rect">
            <a:avLst/>
          </a:prstGeom>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3:J204"/>
  <sheetViews>
    <sheetView tabSelected="1" topLeftCell="A42" zoomScale="115" zoomScaleNormal="115" workbookViewId="0">
      <selection activeCell="D47" sqref="D47"/>
    </sheetView>
  </sheetViews>
  <sheetFormatPr defaultRowHeight="15" x14ac:dyDescent="0.25"/>
  <cols>
    <col min="1" max="2" width="3" customWidth="1"/>
    <col min="3" max="3" width="97.42578125" customWidth="1"/>
    <col min="4" max="4" width="29.85546875" customWidth="1"/>
    <col min="5" max="5" width="48.7109375" customWidth="1"/>
    <col min="6" max="6" width="24" customWidth="1"/>
    <col min="7" max="7" width="23.28515625" customWidth="1"/>
    <col min="8" max="8" width="19.42578125" customWidth="1"/>
    <col min="9" max="10" width="14" customWidth="1"/>
  </cols>
  <sheetData>
    <row r="3" spans="3:10" ht="30" customHeight="1" x14ac:dyDescent="0.25">
      <c r="C3" s="23" t="s">
        <v>0</v>
      </c>
      <c r="D3" s="23"/>
      <c r="E3" s="23"/>
      <c r="F3" s="23"/>
      <c r="G3" s="23"/>
      <c r="H3" s="23"/>
      <c r="I3" s="23"/>
      <c r="J3" s="23"/>
    </row>
    <row r="4" spans="3:10" ht="54.95" customHeight="1" x14ac:dyDescent="0.25">
      <c r="C4" s="1" t="s">
        <v>1</v>
      </c>
      <c r="D4" s="24" t="s">
        <v>2</v>
      </c>
      <c r="E4" s="24"/>
      <c r="F4" s="24"/>
      <c r="G4" s="24"/>
      <c r="H4" s="24"/>
      <c r="I4" s="24"/>
      <c r="J4" s="24"/>
    </row>
    <row r="5" spans="3:10" ht="21.95" customHeight="1" x14ac:dyDescent="0.25">
      <c r="C5" s="1" t="s">
        <v>3</v>
      </c>
      <c r="D5" s="25" t="s">
        <v>4</v>
      </c>
      <c r="E5" s="25"/>
      <c r="F5" s="25"/>
      <c r="G5" s="25"/>
      <c r="H5" s="25"/>
      <c r="I5" s="25"/>
      <c r="J5" s="25"/>
    </row>
    <row r="6" spans="3:10" ht="21.95" customHeight="1" x14ac:dyDescent="0.25">
      <c r="C6" s="1" t="s">
        <v>5</v>
      </c>
      <c r="D6" s="25" t="s">
        <v>6</v>
      </c>
      <c r="E6" s="25"/>
      <c r="F6" s="25"/>
      <c r="G6" s="25"/>
      <c r="H6" s="25"/>
      <c r="I6" s="25"/>
      <c r="J6" s="25"/>
    </row>
    <row r="7" spans="3:10" ht="8.1" customHeight="1" x14ac:dyDescent="0.25"/>
    <row r="8" spans="3:10" ht="44.1" customHeight="1" x14ac:dyDescent="0.25">
      <c r="C8" s="2" t="s">
        <v>7</v>
      </c>
      <c r="D8" s="2" t="s">
        <v>8</v>
      </c>
      <c r="E8" s="2" t="s">
        <v>9</v>
      </c>
      <c r="F8" s="2" t="s">
        <v>10</v>
      </c>
      <c r="G8" s="2" t="s">
        <v>11</v>
      </c>
      <c r="H8" s="2" t="s">
        <v>12</v>
      </c>
      <c r="I8" s="2" t="s">
        <v>13</v>
      </c>
      <c r="J8" s="2" t="s">
        <v>14</v>
      </c>
    </row>
    <row r="9" spans="3:10" ht="18" customHeight="1" x14ac:dyDescent="0.25">
      <c r="C9" s="3" t="s">
        <v>15</v>
      </c>
      <c r="D9" s="1" t="s">
        <v>16</v>
      </c>
      <c r="E9" s="1" t="s">
        <v>16</v>
      </c>
      <c r="F9" s="4" t="s">
        <v>16</v>
      </c>
      <c r="G9" s="4" t="s">
        <v>16</v>
      </c>
      <c r="H9" s="4" t="s">
        <v>16</v>
      </c>
      <c r="I9" s="4" t="s">
        <v>16</v>
      </c>
      <c r="J9" s="4" t="s">
        <v>16</v>
      </c>
    </row>
    <row r="10" spans="3:10" ht="18" customHeight="1" x14ac:dyDescent="0.25">
      <c r="C10" s="5" t="s">
        <v>17</v>
      </c>
      <c r="D10" s="6" t="s">
        <v>16</v>
      </c>
      <c r="E10" s="6" t="s">
        <v>16</v>
      </c>
      <c r="F10" s="7" t="s">
        <v>16</v>
      </c>
      <c r="G10" s="7" t="s">
        <v>16</v>
      </c>
      <c r="H10" s="7" t="s">
        <v>16</v>
      </c>
      <c r="I10" s="7" t="s">
        <v>16</v>
      </c>
      <c r="J10" s="7" t="s">
        <v>16</v>
      </c>
    </row>
    <row r="11" spans="3:10" ht="18" customHeight="1" x14ac:dyDescent="0.25">
      <c r="C11" s="8" t="s">
        <v>18</v>
      </c>
      <c r="D11" s="9" t="s">
        <v>19</v>
      </c>
      <c r="E11" s="9" t="s">
        <v>20</v>
      </c>
      <c r="F11" s="10">
        <v>1164</v>
      </c>
      <c r="G11" s="11">
        <v>134.1</v>
      </c>
      <c r="H11" s="12">
        <v>3.4599999999999999E-2</v>
      </c>
      <c r="I11" s="13" t="s">
        <v>16</v>
      </c>
      <c r="J11" s="13" t="s">
        <v>16</v>
      </c>
    </row>
    <row r="12" spans="3:10" ht="18" customHeight="1" x14ac:dyDescent="0.25">
      <c r="C12" s="8" t="s">
        <v>21</v>
      </c>
      <c r="D12" s="9" t="s">
        <v>22</v>
      </c>
      <c r="E12" s="9" t="s">
        <v>23</v>
      </c>
      <c r="F12" s="10">
        <v>33514</v>
      </c>
      <c r="G12" s="11">
        <v>120.26</v>
      </c>
      <c r="H12" s="12">
        <v>3.1E-2</v>
      </c>
      <c r="I12" s="13" t="s">
        <v>16</v>
      </c>
      <c r="J12" s="13" t="s">
        <v>16</v>
      </c>
    </row>
    <row r="13" spans="3:10" ht="18" customHeight="1" x14ac:dyDescent="0.25">
      <c r="C13" s="8" t="s">
        <v>24</v>
      </c>
      <c r="D13" s="9" t="s">
        <v>25</v>
      </c>
      <c r="E13" s="9" t="s">
        <v>26</v>
      </c>
      <c r="F13" s="10">
        <v>42138</v>
      </c>
      <c r="G13" s="11">
        <v>118.3</v>
      </c>
      <c r="H13" s="12">
        <v>3.0499999999999999E-2</v>
      </c>
      <c r="I13" s="13" t="s">
        <v>16</v>
      </c>
      <c r="J13" s="13" t="s">
        <v>16</v>
      </c>
    </row>
    <row r="14" spans="3:10" ht="18" customHeight="1" x14ac:dyDescent="0.25">
      <c r="C14" s="8" t="s">
        <v>27</v>
      </c>
      <c r="D14" s="9" t="s">
        <v>28</v>
      </c>
      <c r="E14" s="9" t="s">
        <v>29</v>
      </c>
      <c r="F14" s="10">
        <v>13583</v>
      </c>
      <c r="G14" s="11">
        <v>118.26</v>
      </c>
      <c r="H14" s="12">
        <v>3.0499999999999999E-2</v>
      </c>
      <c r="I14" s="13" t="s">
        <v>16</v>
      </c>
      <c r="J14" s="13" t="s">
        <v>16</v>
      </c>
    </row>
    <row r="15" spans="3:10" ht="18" customHeight="1" x14ac:dyDescent="0.25">
      <c r="C15" s="8" t="s">
        <v>30</v>
      </c>
      <c r="D15" s="9" t="s">
        <v>31</v>
      </c>
      <c r="E15" s="9" t="s">
        <v>32</v>
      </c>
      <c r="F15" s="10">
        <v>2255</v>
      </c>
      <c r="G15" s="11">
        <v>115.52</v>
      </c>
      <c r="H15" s="12">
        <v>2.98E-2</v>
      </c>
      <c r="I15" s="13" t="s">
        <v>16</v>
      </c>
      <c r="J15" s="13" t="s">
        <v>16</v>
      </c>
    </row>
    <row r="16" spans="3:10" ht="18" customHeight="1" x14ac:dyDescent="0.25">
      <c r="C16" s="8" t="s">
        <v>33</v>
      </c>
      <c r="D16" s="9" t="s">
        <v>34</v>
      </c>
      <c r="E16" s="9" t="s">
        <v>35</v>
      </c>
      <c r="F16" s="10">
        <v>7597</v>
      </c>
      <c r="G16" s="11">
        <v>114.68</v>
      </c>
      <c r="H16" s="12">
        <v>2.9600000000000001E-2</v>
      </c>
      <c r="I16" s="13" t="s">
        <v>16</v>
      </c>
      <c r="J16" s="13" t="s">
        <v>16</v>
      </c>
    </row>
    <row r="17" spans="3:10" ht="18" customHeight="1" x14ac:dyDescent="0.25">
      <c r="C17" s="8" t="s">
        <v>36</v>
      </c>
      <c r="D17" s="9" t="s">
        <v>37</v>
      </c>
      <c r="E17" s="9" t="s">
        <v>38</v>
      </c>
      <c r="F17" s="10">
        <v>79624</v>
      </c>
      <c r="G17" s="11">
        <v>111.61</v>
      </c>
      <c r="H17" s="12">
        <v>2.8799999999999999E-2</v>
      </c>
      <c r="I17" s="13" t="s">
        <v>16</v>
      </c>
      <c r="J17" s="13" t="s">
        <v>16</v>
      </c>
    </row>
    <row r="18" spans="3:10" ht="18" customHeight="1" x14ac:dyDescent="0.25">
      <c r="C18" s="8" t="s">
        <v>39</v>
      </c>
      <c r="D18" s="9" t="s">
        <v>40</v>
      </c>
      <c r="E18" s="9" t="s">
        <v>32</v>
      </c>
      <c r="F18" s="10">
        <v>5597</v>
      </c>
      <c r="G18" s="11">
        <v>111.41</v>
      </c>
      <c r="H18" s="12">
        <v>2.87E-2</v>
      </c>
      <c r="I18" s="13" t="s">
        <v>16</v>
      </c>
      <c r="J18" s="13" t="s">
        <v>16</v>
      </c>
    </row>
    <row r="19" spans="3:10" ht="18" customHeight="1" x14ac:dyDescent="0.25">
      <c r="C19" s="8" t="s">
        <v>41</v>
      </c>
      <c r="D19" s="9" t="s">
        <v>42</v>
      </c>
      <c r="E19" s="9" t="s">
        <v>20</v>
      </c>
      <c r="F19" s="10">
        <v>2026</v>
      </c>
      <c r="G19" s="11">
        <v>109.12</v>
      </c>
      <c r="H19" s="12">
        <v>2.81E-2</v>
      </c>
      <c r="I19" s="13" t="s">
        <v>16</v>
      </c>
      <c r="J19" s="13" t="s">
        <v>16</v>
      </c>
    </row>
    <row r="20" spans="3:10" ht="18" customHeight="1" x14ac:dyDescent="0.25">
      <c r="C20" s="8" t="s">
        <v>43</v>
      </c>
      <c r="D20" s="9" t="s">
        <v>44</v>
      </c>
      <c r="E20" s="9" t="s">
        <v>45</v>
      </c>
      <c r="F20" s="10">
        <v>11130</v>
      </c>
      <c r="G20" s="11">
        <v>108.46</v>
      </c>
      <c r="H20" s="12">
        <v>2.7900000000000001E-2</v>
      </c>
      <c r="I20" s="13" t="s">
        <v>16</v>
      </c>
      <c r="J20" s="13" t="s">
        <v>16</v>
      </c>
    </row>
    <row r="21" spans="3:10" ht="18" customHeight="1" x14ac:dyDescent="0.25">
      <c r="C21" s="8" t="s">
        <v>46</v>
      </c>
      <c r="D21" s="9" t="s">
        <v>47</v>
      </c>
      <c r="E21" s="9" t="s">
        <v>32</v>
      </c>
      <c r="F21" s="10">
        <v>4468</v>
      </c>
      <c r="G21" s="11">
        <v>107.9</v>
      </c>
      <c r="H21" s="12">
        <v>2.7799999999999998E-2</v>
      </c>
      <c r="I21" s="13" t="s">
        <v>16</v>
      </c>
      <c r="J21" s="13" t="s">
        <v>16</v>
      </c>
    </row>
    <row r="22" spans="3:10" ht="18" customHeight="1" x14ac:dyDescent="0.25">
      <c r="C22" s="8" t="s">
        <v>48</v>
      </c>
      <c r="D22" s="9" t="s">
        <v>49</v>
      </c>
      <c r="E22" s="9" t="s">
        <v>23</v>
      </c>
      <c r="F22" s="10">
        <v>8584</v>
      </c>
      <c r="G22" s="11">
        <v>105.54</v>
      </c>
      <c r="H22" s="12">
        <v>2.7199999999999998E-2</v>
      </c>
      <c r="I22" s="13" t="s">
        <v>16</v>
      </c>
      <c r="J22" s="13" t="s">
        <v>16</v>
      </c>
    </row>
    <row r="23" spans="3:10" ht="18" customHeight="1" x14ac:dyDescent="0.25">
      <c r="C23" s="8" t="s">
        <v>50</v>
      </c>
      <c r="D23" s="9" t="s">
        <v>51</v>
      </c>
      <c r="E23" s="9" t="s">
        <v>52</v>
      </c>
      <c r="F23" s="10">
        <v>24828</v>
      </c>
      <c r="G23" s="11">
        <v>105.36</v>
      </c>
      <c r="H23" s="12">
        <v>2.7099999999999999E-2</v>
      </c>
      <c r="I23" s="13" t="s">
        <v>16</v>
      </c>
      <c r="J23" s="13" t="s">
        <v>16</v>
      </c>
    </row>
    <row r="24" spans="3:10" ht="18" customHeight="1" x14ac:dyDescent="0.25">
      <c r="C24" s="8" t="s">
        <v>53</v>
      </c>
      <c r="D24" s="9" t="s">
        <v>54</v>
      </c>
      <c r="E24" s="9" t="s">
        <v>32</v>
      </c>
      <c r="F24" s="10">
        <v>9284</v>
      </c>
      <c r="G24" s="11">
        <v>104.61</v>
      </c>
      <c r="H24" s="12">
        <v>2.7E-2</v>
      </c>
      <c r="I24" s="13" t="s">
        <v>16</v>
      </c>
      <c r="J24" s="13" t="s">
        <v>16</v>
      </c>
    </row>
    <row r="25" spans="3:10" ht="18" customHeight="1" x14ac:dyDescent="0.25">
      <c r="C25" s="8" t="s">
        <v>55</v>
      </c>
      <c r="D25" s="9" t="s">
        <v>56</v>
      </c>
      <c r="E25" s="9" t="s">
        <v>23</v>
      </c>
      <c r="F25" s="10">
        <v>75324</v>
      </c>
      <c r="G25" s="11">
        <v>103.91</v>
      </c>
      <c r="H25" s="12">
        <v>2.6800000000000001E-2</v>
      </c>
      <c r="I25" s="13" t="s">
        <v>16</v>
      </c>
      <c r="J25" s="13" t="s">
        <v>16</v>
      </c>
    </row>
    <row r="26" spans="3:10" ht="18" customHeight="1" x14ac:dyDescent="0.25">
      <c r="C26" s="8" t="s">
        <v>57</v>
      </c>
      <c r="D26" s="9" t="s">
        <v>58</v>
      </c>
      <c r="E26" s="9" t="s">
        <v>23</v>
      </c>
      <c r="F26" s="10">
        <v>59570</v>
      </c>
      <c r="G26" s="11">
        <v>102.01</v>
      </c>
      <c r="H26" s="12">
        <v>2.63E-2</v>
      </c>
      <c r="I26" s="13" t="s">
        <v>16</v>
      </c>
      <c r="J26" s="13" t="s">
        <v>16</v>
      </c>
    </row>
    <row r="27" spans="3:10" ht="18" customHeight="1" x14ac:dyDescent="0.25">
      <c r="C27" s="8" t="s">
        <v>59</v>
      </c>
      <c r="D27" s="9" t="s">
        <v>60</v>
      </c>
      <c r="E27" s="9" t="s">
        <v>23</v>
      </c>
      <c r="F27" s="10">
        <v>80588</v>
      </c>
      <c r="G27" s="11">
        <v>100.72</v>
      </c>
      <c r="H27" s="12">
        <v>2.5999999999999999E-2</v>
      </c>
      <c r="I27" s="13" t="s">
        <v>16</v>
      </c>
      <c r="J27" s="13" t="s">
        <v>16</v>
      </c>
    </row>
    <row r="28" spans="3:10" ht="18" customHeight="1" x14ac:dyDescent="0.25">
      <c r="C28" s="8" t="s">
        <v>61</v>
      </c>
      <c r="D28" s="9" t="s">
        <v>62</v>
      </c>
      <c r="E28" s="9" t="s">
        <v>63</v>
      </c>
      <c r="F28" s="10">
        <v>52427</v>
      </c>
      <c r="G28" s="11">
        <v>99.45</v>
      </c>
      <c r="H28" s="12">
        <v>2.5600000000000001E-2</v>
      </c>
      <c r="I28" s="13" t="s">
        <v>16</v>
      </c>
      <c r="J28" s="13" t="s">
        <v>16</v>
      </c>
    </row>
    <row r="29" spans="3:10" ht="18" customHeight="1" x14ac:dyDescent="0.25">
      <c r="C29" s="8" t="s">
        <v>64</v>
      </c>
      <c r="D29" s="9" t="s">
        <v>65</v>
      </c>
      <c r="E29" s="9" t="s">
        <v>23</v>
      </c>
      <c r="F29" s="10">
        <v>11878</v>
      </c>
      <c r="G29" s="11">
        <v>99.36</v>
      </c>
      <c r="H29" s="12">
        <v>2.5600000000000001E-2</v>
      </c>
      <c r="I29" s="13" t="s">
        <v>16</v>
      </c>
      <c r="J29" s="13" t="s">
        <v>16</v>
      </c>
    </row>
    <row r="30" spans="3:10" ht="18" customHeight="1" x14ac:dyDescent="0.25">
      <c r="C30" s="8" t="s">
        <v>66</v>
      </c>
      <c r="D30" s="9" t="s">
        <v>67</v>
      </c>
      <c r="E30" s="9" t="s">
        <v>23</v>
      </c>
      <c r="F30" s="10">
        <v>119368</v>
      </c>
      <c r="G30" s="11">
        <v>94.69</v>
      </c>
      <c r="H30" s="12">
        <v>2.4400000000000002E-2</v>
      </c>
      <c r="I30" s="13" t="s">
        <v>16</v>
      </c>
      <c r="J30" s="13" t="s">
        <v>16</v>
      </c>
    </row>
    <row r="31" spans="3:10" ht="18" customHeight="1" x14ac:dyDescent="0.25">
      <c r="C31" s="8" t="s">
        <v>68</v>
      </c>
      <c r="D31" s="9" t="s">
        <v>69</v>
      </c>
      <c r="E31" s="9" t="s">
        <v>23</v>
      </c>
      <c r="F31" s="10">
        <v>8051</v>
      </c>
      <c r="G31" s="11">
        <v>82.72</v>
      </c>
      <c r="H31" s="12">
        <v>2.1299999999999999E-2</v>
      </c>
      <c r="I31" s="13" t="s">
        <v>16</v>
      </c>
      <c r="J31" s="13" t="s">
        <v>16</v>
      </c>
    </row>
    <row r="32" spans="3:10" ht="18" customHeight="1" x14ac:dyDescent="0.25">
      <c r="C32" s="8" t="s">
        <v>70</v>
      </c>
      <c r="D32" s="9" t="s">
        <v>71</v>
      </c>
      <c r="E32" s="9" t="s">
        <v>72</v>
      </c>
      <c r="F32" s="10">
        <v>83920</v>
      </c>
      <c r="G32" s="11">
        <v>71.37</v>
      </c>
      <c r="H32" s="12">
        <v>1.84E-2</v>
      </c>
      <c r="I32" s="13" t="s">
        <v>16</v>
      </c>
      <c r="J32" s="13" t="s">
        <v>16</v>
      </c>
    </row>
    <row r="33" spans="3:10" ht="18" customHeight="1" x14ac:dyDescent="0.25">
      <c r="C33" s="8" t="s">
        <v>73</v>
      </c>
      <c r="D33" s="9" t="s">
        <v>74</v>
      </c>
      <c r="E33" s="9" t="s">
        <v>75</v>
      </c>
      <c r="F33" s="10">
        <v>28982</v>
      </c>
      <c r="G33" s="11">
        <v>70.290000000000006</v>
      </c>
      <c r="H33" s="12">
        <v>1.8100000000000002E-2</v>
      </c>
      <c r="I33" s="13" t="s">
        <v>16</v>
      </c>
      <c r="J33" s="13" t="s">
        <v>16</v>
      </c>
    </row>
    <row r="34" spans="3:10" ht="18" customHeight="1" x14ac:dyDescent="0.25">
      <c r="C34" s="8" t="s">
        <v>76</v>
      </c>
      <c r="D34" s="9" t="s">
        <v>77</v>
      </c>
      <c r="E34" s="9" t="s">
        <v>78</v>
      </c>
      <c r="F34" s="10">
        <v>16724</v>
      </c>
      <c r="G34" s="11">
        <v>69.260000000000005</v>
      </c>
      <c r="H34" s="12">
        <v>1.78E-2</v>
      </c>
      <c r="I34" s="13" t="s">
        <v>16</v>
      </c>
      <c r="J34" s="13" t="s">
        <v>16</v>
      </c>
    </row>
    <row r="35" spans="3:10" ht="18" customHeight="1" x14ac:dyDescent="0.25">
      <c r="C35" s="3" t="s">
        <v>80</v>
      </c>
      <c r="D35" s="1" t="s">
        <v>16</v>
      </c>
      <c r="E35" s="1" t="s">
        <v>16</v>
      </c>
      <c r="F35" s="4" t="s">
        <v>16</v>
      </c>
      <c r="G35" s="14">
        <f>SUM(G11:G34)</f>
        <v>2478.9100000000003</v>
      </c>
      <c r="H35" s="15">
        <f>SUM(H11:H34)</f>
        <v>0.63889999999999991</v>
      </c>
      <c r="I35" s="4" t="s">
        <v>16</v>
      </c>
      <c r="J35" s="4" t="s">
        <v>16</v>
      </c>
    </row>
    <row r="36" spans="3:10" ht="18" customHeight="1" x14ac:dyDescent="0.25">
      <c r="C36" s="5" t="s">
        <v>81</v>
      </c>
      <c r="D36" s="6" t="s">
        <v>16</v>
      </c>
      <c r="E36" s="6" t="s">
        <v>16</v>
      </c>
      <c r="F36" s="7" t="s">
        <v>16</v>
      </c>
      <c r="G36" s="7" t="s">
        <v>82</v>
      </c>
      <c r="H36" s="7" t="s">
        <v>82</v>
      </c>
      <c r="I36" s="7" t="s">
        <v>16</v>
      </c>
      <c r="J36" s="7" t="s">
        <v>16</v>
      </c>
    </row>
    <row r="37" spans="3:10" ht="18" customHeight="1" x14ac:dyDescent="0.25">
      <c r="C37" s="3" t="s">
        <v>80</v>
      </c>
      <c r="D37" s="1" t="s">
        <v>16</v>
      </c>
      <c r="E37" s="1" t="s">
        <v>16</v>
      </c>
      <c r="F37" s="4" t="s">
        <v>16</v>
      </c>
      <c r="G37" s="4" t="s">
        <v>82</v>
      </c>
      <c r="H37" s="4" t="s">
        <v>82</v>
      </c>
      <c r="I37" s="4" t="s">
        <v>16</v>
      </c>
      <c r="J37" s="4" t="s">
        <v>16</v>
      </c>
    </row>
    <row r="38" spans="3:10" ht="18" customHeight="1" x14ac:dyDescent="0.25">
      <c r="C38" s="3" t="s">
        <v>83</v>
      </c>
      <c r="D38" s="1" t="s">
        <v>16</v>
      </c>
      <c r="E38" s="1" t="s">
        <v>16</v>
      </c>
      <c r="F38" s="4" t="s">
        <v>16</v>
      </c>
      <c r="G38" s="14">
        <f>G35</f>
        <v>2478.9100000000003</v>
      </c>
      <c r="H38" s="15">
        <f>H35</f>
        <v>0.63889999999999991</v>
      </c>
      <c r="I38" s="4" t="s">
        <v>16</v>
      </c>
      <c r="J38" s="4" t="s">
        <v>16</v>
      </c>
    </row>
    <row r="39" spans="3:10" ht="18" customHeight="1" x14ac:dyDescent="0.25">
      <c r="C39" s="3"/>
      <c r="D39" s="1"/>
      <c r="E39" s="1"/>
      <c r="F39" s="4"/>
      <c r="G39" s="14"/>
      <c r="H39" s="15"/>
      <c r="I39" s="4"/>
      <c r="J39" s="4"/>
    </row>
    <row r="40" spans="3:10" ht="18" customHeight="1" x14ac:dyDescent="0.25">
      <c r="C40" s="3" t="s">
        <v>84</v>
      </c>
      <c r="D40" s="1" t="s">
        <v>16</v>
      </c>
      <c r="E40" s="1" t="s">
        <v>16</v>
      </c>
      <c r="F40" s="4" t="s">
        <v>16</v>
      </c>
      <c r="G40" s="4" t="s">
        <v>16</v>
      </c>
      <c r="H40" s="4" t="s">
        <v>16</v>
      </c>
      <c r="I40" s="4" t="s">
        <v>16</v>
      </c>
      <c r="J40" s="4" t="s">
        <v>16</v>
      </c>
    </row>
    <row r="41" spans="3:10" ht="18" customHeight="1" x14ac:dyDescent="0.25">
      <c r="C41" s="5" t="s">
        <v>85</v>
      </c>
      <c r="D41" s="6" t="s">
        <v>16</v>
      </c>
      <c r="E41" s="6" t="s">
        <v>16</v>
      </c>
      <c r="F41" s="7" t="s">
        <v>16</v>
      </c>
      <c r="G41" s="7" t="s">
        <v>16</v>
      </c>
      <c r="H41" s="7" t="s">
        <v>16</v>
      </c>
      <c r="I41" s="7" t="s">
        <v>16</v>
      </c>
      <c r="J41" s="7" t="s">
        <v>16</v>
      </c>
    </row>
    <row r="42" spans="3:10" ht="18" customHeight="1" x14ac:dyDescent="0.25">
      <c r="C42" s="8" t="s">
        <v>183</v>
      </c>
      <c r="D42" s="9" t="s">
        <v>86</v>
      </c>
      <c r="E42" s="9" t="s">
        <v>87</v>
      </c>
      <c r="F42" s="10">
        <v>100</v>
      </c>
      <c r="G42" s="11">
        <v>100.03</v>
      </c>
      <c r="H42" s="12">
        <v>2.58E-2</v>
      </c>
      <c r="I42" s="12">
        <v>6.6650000000000001E-2</v>
      </c>
      <c r="J42" s="13" t="s">
        <v>16</v>
      </c>
    </row>
    <row r="43" spans="3:10" ht="18" customHeight="1" x14ac:dyDescent="0.25">
      <c r="C43" s="3" t="s">
        <v>80</v>
      </c>
      <c r="D43" s="1" t="s">
        <v>16</v>
      </c>
      <c r="E43" s="1" t="s">
        <v>16</v>
      </c>
      <c r="F43" s="4" t="s">
        <v>16</v>
      </c>
      <c r="G43" s="14">
        <v>100.03</v>
      </c>
      <c r="H43" s="15">
        <v>2.58E-2</v>
      </c>
      <c r="I43" s="4" t="s">
        <v>16</v>
      </c>
      <c r="J43" s="4" t="s">
        <v>16</v>
      </c>
    </row>
    <row r="44" spans="3:10" ht="18" customHeight="1" x14ac:dyDescent="0.25">
      <c r="C44" s="5" t="s">
        <v>88</v>
      </c>
      <c r="D44" s="6" t="s">
        <v>16</v>
      </c>
      <c r="E44" s="6" t="s">
        <v>16</v>
      </c>
      <c r="F44" s="7" t="s">
        <v>16</v>
      </c>
      <c r="G44" s="7" t="s">
        <v>82</v>
      </c>
      <c r="H44" s="7" t="s">
        <v>82</v>
      </c>
      <c r="I44" s="7" t="s">
        <v>16</v>
      </c>
      <c r="J44" s="7" t="s">
        <v>16</v>
      </c>
    </row>
    <row r="45" spans="3:10" ht="18" customHeight="1" x14ac:dyDescent="0.25">
      <c r="C45" s="3" t="s">
        <v>80</v>
      </c>
      <c r="D45" s="1" t="s">
        <v>16</v>
      </c>
      <c r="E45" s="1" t="s">
        <v>16</v>
      </c>
      <c r="F45" s="4" t="s">
        <v>16</v>
      </c>
      <c r="G45" s="4" t="s">
        <v>82</v>
      </c>
      <c r="H45" s="4" t="s">
        <v>82</v>
      </c>
      <c r="I45" s="4" t="s">
        <v>16</v>
      </c>
      <c r="J45" s="4" t="s">
        <v>16</v>
      </c>
    </row>
    <row r="46" spans="3:10" ht="18" customHeight="1" x14ac:dyDescent="0.25">
      <c r="C46" s="5" t="s">
        <v>188</v>
      </c>
      <c r="D46" s="1"/>
      <c r="E46" s="1"/>
      <c r="F46" s="4"/>
      <c r="G46" s="4"/>
      <c r="H46" s="4"/>
      <c r="I46" s="4"/>
      <c r="J46" s="4"/>
    </row>
    <row r="47" spans="3:10" ht="18" customHeight="1" x14ac:dyDescent="0.25">
      <c r="C47" s="8" t="s">
        <v>189</v>
      </c>
      <c r="D47" s="9" t="s">
        <v>79</v>
      </c>
      <c r="E47" s="9" t="s">
        <v>92</v>
      </c>
      <c r="F47" s="10">
        <v>576521</v>
      </c>
      <c r="G47" s="11">
        <v>60.25</v>
      </c>
      <c r="H47" s="12">
        <v>1.55E-2</v>
      </c>
      <c r="I47" s="12">
        <v>0.16889999999999999</v>
      </c>
      <c r="J47" s="4"/>
    </row>
    <row r="48" spans="3:10" ht="18" customHeight="1" x14ac:dyDescent="0.25">
      <c r="C48" s="3" t="s">
        <v>80</v>
      </c>
      <c r="D48" s="9"/>
      <c r="E48" s="9"/>
      <c r="F48" s="10"/>
      <c r="G48" s="14">
        <f>G47</f>
        <v>60.25</v>
      </c>
      <c r="H48" s="15">
        <f>H47</f>
        <v>1.55E-2</v>
      </c>
      <c r="I48" s="12"/>
      <c r="J48" s="4"/>
    </row>
    <row r="49" spans="3:10" ht="18" customHeight="1" x14ac:dyDescent="0.25">
      <c r="C49" s="3" t="s">
        <v>83</v>
      </c>
      <c r="D49" s="1" t="s">
        <v>16</v>
      </c>
      <c r="E49" s="1" t="s">
        <v>16</v>
      </c>
      <c r="F49" s="4" t="s">
        <v>16</v>
      </c>
      <c r="G49" s="14">
        <f>G48+G43</f>
        <v>160.28</v>
      </c>
      <c r="H49" s="15">
        <f>H48+H43</f>
        <v>4.1300000000000003E-2</v>
      </c>
      <c r="I49" s="4" t="s">
        <v>16</v>
      </c>
      <c r="J49" s="4" t="s">
        <v>16</v>
      </c>
    </row>
    <row r="50" spans="3:10" ht="18" customHeight="1" x14ac:dyDescent="0.25">
      <c r="C50" s="3" t="s">
        <v>89</v>
      </c>
      <c r="D50" s="1" t="s">
        <v>16</v>
      </c>
      <c r="E50" s="1" t="s">
        <v>16</v>
      </c>
      <c r="F50" s="4" t="s">
        <v>16</v>
      </c>
      <c r="G50" s="4" t="s">
        <v>16</v>
      </c>
      <c r="H50" s="4" t="s">
        <v>16</v>
      </c>
      <c r="I50" s="4" t="s">
        <v>16</v>
      </c>
      <c r="J50" s="4" t="s">
        <v>16</v>
      </c>
    </row>
    <row r="51" spans="3:10" ht="18" customHeight="1" x14ac:dyDescent="0.25">
      <c r="C51" s="5" t="s">
        <v>90</v>
      </c>
      <c r="D51" s="6" t="s">
        <v>16</v>
      </c>
      <c r="E51" s="6" t="s">
        <v>16</v>
      </c>
      <c r="F51" s="7" t="s">
        <v>16</v>
      </c>
      <c r="G51" s="7" t="s">
        <v>16</v>
      </c>
      <c r="H51" s="7" t="s">
        <v>16</v>
      </c>
      <c r="I51" s="7" t="s">
        <v>16</v>
      </c>
      <c r="J51" s="7" t="s">
        <v>16</v>
      </c>
    </row>
    <row r="52" spans="3:10" ht="18" customHeight="1" x14ac:dyDescent="0.25">
      <c r="C52" s="8" t="s">
        <v>184</v>
      </c>
      <c r="D52" s="9" t="s">
        <v>91</v>
      </c>
      <c r="E52" s="9" t="s">
        <v>92</v>
      </c>
      <c r="F52" s="10">
        <v>30</v>
      </c>
      <c r="G52" s="11">
        <v>149.72</v>
      </c>
      <c r="H52" s="12">
        <v>3.8600000000000002E-2</v>
      </c>
      <c r="I52" s="12">
        <v>6.2998999999999999E-2</v>
      </c>
      <c r="J52" s="13" t="s">
        <v>16</v>
      </c>
    </row>
    <row r="53" spans="3:10" ht="18" customHeight="1" x14ac:dyDescent="0.25">
      <c r="C53" s="3" t="s">
        <v>80</v>
      </c>
      <c r="D53" s="1" t="s">
        <v>16</v>
      </c>
      <c r="E53" s="1" t="s">
        <v>16</v>
      </c>
      <c r="F53" s="4" t="s">
        <v>16</v>
      </c>
      <c r="G53" s="14">
        <v>149.72</v>
      </c>
      <c r="H53" s="15">
        <v>3.8600000000000002E-2</v>
      </c>
      <c r="I53" s="4" t="s">
        <v>16</v>
      </c>
      <c r="J53" s="4" t="s">
        <v>16</v>
      </c>
    </row>
    <row r="54" spans="3:10" ht="18" customHeight="1" x14ac:dyDescent="0.25">
      <c r="C54" s="5" t="s">
        <v>93</v>
      </c>
      <c r="D54" s="6" t="s">
        <v>16</v>
      </c>
      <c r="E54" s="6" t="s">
        <v>16</v>
      </c>
      <c r="F54" s="7" t="s">
        <v>16</v>
      </c>
      <c r="G54" s="7" t="s">
        <v>16</v>
      </c>
      <c r="H54" s="7" t="s">
        <v>16</v>
      </c>
      <c r="I54" s="7" t="s">
        <v>16</v>
      </c>
      <c r="J54" s="7" t="s">
        <v>16</v>
      </c>
    </row>
    <row r="55" spans="3:10" ht="18" customHeight="1" x14ac:dyDescent="0.25">
      <c r="C55" s="8" t="s">
        <v>94</v>
      </c>
      <c r="D55" s="9" t="s">
        <v>95</v>
      </c>
      <c r="E55" s="9" t="s">
        <v>96</v>
      </c>
      <c r="F55" s="10">
        <v>150000</v>
      </c>
      <c r="G55" s="11">
        <v>146.79</v>
      </c>
      <c r="H55" s="12">
        <v>3.78E-2</v>
      </c>
      <c r="I55" s="12">
        <v>5.4667E-2</v>
      </c>
      <c r="J55" s="13" t="s">
        <v>16</v>
      </c>
    </row>
    <row r="56" spans="3:10" ht="18" customHeight="1" x14ac:dyDescent="0.25">
      <c r="C56" s="3" t="s">
        <v>80</v>
      </c>
      <c r="D56" s="1" t="s">
        <v>16</v>
      </c>
      <c r="E56" s="1" t="s">
        <v>16</v>
      </c>
      <c r="F56" s="4" t="s">
        <v>16</v>
      </c>
      <c r="G56" s="14">
        <v>146.79</v>
      </c>
      <c r="H56" s="15">
        <v>3.78E-2</v>
      </c>
      <c r="I56" s="4" t="s">
        <v>16</v>
      </c>
      <c r="J56" s="4" t="s">
        <v>16</v>
      </c>
    </row>
    <row r="57" spans="3:10" ht="18" customHeight="1" x14ac:dyDescent="0.25">
      <c r="C57" s="3" t="s">
        <v>83</v>
      </c>
      <c r="D57" s="1" t="s">
        <v>16</v>
      </c>
      <c r="E57" s="1" t="s">
        <v>16</v>
      </c>
      <c r="F57" s="4" t="s">
        <v>16</v>
      </c>
      <c r="G57" s="14">
        <v>296.51</v>
      </c>
      <c r="H57" s="15">
        <v>7.6399999999999996E-2</v>
      </c>
      <c r="I57" s="4" t="s">
        <v>16</v>
      </c>
      <c r="J57" s="4" t="s">
        <v>16</v>
      </c>
    </row>
    <row r="58" spans="3:10" ht="18" customHeight="1" x14ac:dyDescent="0.25">
      <c r="C58" s="3" t="s">
        <v>97</v>
      </c>
      <c r="D58" s="1" t="s">
        <v>16</v>
      </c>
      <c r="E58" s="1" t="s">
        <v>16</v>
      </c>
      <c r="F58" s="4" t="s">
        <v>16</v>
      </c>
      <c r="G58" s="4" t="s">
        <v>16</v>
      </c>
      <c r="H58" s="4" t="s">
        <v>16</v>
      </c>
      <c r="I58" s="4" t="s">
        <v>16</v>
      </c>
      <c r="J58" s="4" t="s">
        <v>16</v>
      </c>
    </row>
    <row r="59" spans="3:10" ht="18" customHeight="1" x14ac:dyDescent="0.25">
      <c r="C59" s="5" t="s">
        <v>98</v>
      </c>
      <c r="D59" s="6" t="s">
        <v>16</v>
      </c>
      <c r="E59" s="6" t="s">
        <v>16</v>
      </c>
      <c r="F59" s="7" t="s">
        <v>16</v>
      </c>
      <c r="G59" s="7" t="s">
        <v>16</v>
      </c>
      <c r="H59" s="7" t="s">
        <v>16</v>
      </c>
      <c r="I59" s="7" t="s">
        <v>16</v>
      </c>
      <c r="J59" s="7" t="s">
        <v>16</v>
      </c>
    </row>
    <row r="60" spans="3:10" ht="18" customHeight="1" x14ac:dyDescent="0.25">
      <c r="C60" s="8" t="s">
        <v>99</v>
      </c>
      <c r="D60" s="9" t="s">
        <v>100</v>
      </c>
      <c r="E60" s="9" t="s">
        <v>16</v>
      </c>
      <c r="F60" s="10">
        <v>151972</v>
      </c>
      <c r="G60" s="11">
        <v>209.49</v>
      </c>
      <c r="H60" s="12">
        <v>5.3999999999999999E-2</v>
      </c>
      <c r="I60" s="13" t="s">
        <v>16</v>
      </c>
      <c r="J60" s="13" t="s">
        <v>16</v>
      </c>
    </row>
    <row r="61" spans="3:10" ht="18" customHeight="1" x14ac:dyDescent="0.25">
      <c r="C61" s="8" t="s">
        <v>101</v>
      </c>
      <c r="D61" s="9" t="s">
        <v>102</v>
      </c>
      <c r="E61" s="9" t="s">
        <v>16</v>
      </c>
      <c r="F61" s="10">
        <v>78023</v>
      </c>
      <c r="G61" s="11">
        <v>164.09</v>
      </c>
      <c r="H61" s="12">
        <v>4.2299999999999997E-2</v>
      </c>
      <c r="I61" s="13" t="s">
        <v>16</v>
      </c>
      <c r="J61" s="13" t="s">
        <v>16</v>
      </c>
    </row>
    <row r="62" spans="3:10" ht="18" customHeight="1" x14ac:dyDescent="0.25">
      <c r="C62" s="8" t="s">
        <v>103</v>
      </c>
      <c r="D62" s="9" t="s">
        <v>104</v>
      </c>
      <c r="E62" s="9" t="s">
        <v>16</v>
      </c>
      <c r="F62" s="10">
        <v>100440</v>
      </c>
      <c r="G62" s="11">
        <v>117.63</v>
      </c>
      <c r="H62" s="12">
        <v>3.0300000000000001E-2</v>
      </c>
      <c r="I62" s="13" t="s">
        <v>16</v>
      </c>
      <c r="J62" s="13" t="s">
        <v>16</v>
      </c>
    </row>
    <row r="63" spans="3:10" ht="18" customHeight="1" x14ac:dyDescent="0.25">
      <c r="C63" s="8" t="s">
        <v>105</v>
      </c>
      <c r="D63" s="9" t="s">
        <v>106</v>
      </c>
      <c r="E63" s="9" t="s">
        <v>16</v>
      </c>
      <c r="F63" s="10">
        <v>391085</v>
      </c>
      <c r="G63" s="11">
        <v>81.97</v>
      </c>
      <c r="H63" s="12">
        <v>2.1100000000000001E-2</v>
      </c>
      <c r="I63" s="13" t="s">
        <v>16</v>
      </c>
      <c r="J63" s="13" t="s">
        <v>16</v>
      </c>
    </row>
    <row r="64" spans="3:10" ht="18" customHeight="1" x14ac:dyDescent="0.25">
      <c r="C64" s="3" t="s">
        <v>80</v>
      </c>
      <c r="D64" s="1" t="s">
        <v>16</v>
      </c>
      <c r="E64" s="1" t="s">
        <v>16</v>
      </c>
      <c r="F64" s="4" t="s">
        <v>16</v>
      </c>
      <c r="G64" s="14">
        <v>573.17999999999995</v>
      </c>
      <c r="H64" s="15">
        <v>0.1477</v>
      </c>
      <c r="I64" s="4" t="s">
        <v>16</v>
      </c>
      <c r="J64" s="4" t="s">
        <v>16</v>
      </c>
    </row>
    <row r="65" spans="3:10" ht="18" customHeight="1" x14ac:dyDescent="0.25">
      <c r="C65" s="5" t="s">
        <v>107</v>
      </c>
      <c r="D65" s="6" t="s">
        <v>16</v>
      </c>
      <c r="E65" s="6" t="s">
        <v>16</v>
      </c>
      <c r="F65" s="7" t="s">
        <v>16</v>
      </c>
      <c r="G65" s="7" t="s">
        <v>16</v>
      </c>
      <c r="H65" s="7" t="s">
        <v>16</v>
      </c>
      <c r="I65" s="7" t="s">
        <v>16</v>
      </c>
      <c r="J65" s="7" t="s">
        <v>16</v>
      </c>
    </row>
    <row r="66" spans="3:10" ht="18" customHeight="1" x14ac:dyDescent="0.25">
      <c r="C66" s="8" t="s">
        <v>108</v>
      </c>
      <c r="D66" s="9" t="s">
        <v>109</v>
      </c>
      <c r="E66" s="9" t="s">
        <v>16</v>
      </c>
      <c r="F66" s="10">
        <v>16545.059000000001</v>
      </c>
      <c r="G66" s="11">
        <v>172.96</v>
      </c>
      <c r="H66" s="12">
        <v>4.4600000000000001E-2</v>
      </c>
      <c r="I66" s="13" t="s">
        <v>16</v>
      </c>
      <c r="J66" s="13" t="s">
        <v>16</v>
      </c>
    </row>
    <row r="67" spans="3:10" ht="18" customHeight="1" x14ac:dyDescent="0.25">
      <c r="C67" s="3" t="s">
        <v>80</v>
      </c>
      <c r="D67" s="1" t="s">
        <v>16</v>
      </c>
      <c r="E67" s="1" t="s">
        <v>16</v>
      </c>
      <c r="F67" s="4" t="s">
        <v>16</v>
      </c>
      <c r="G67" s="14">
        <v>172.96</v>
      </c>
      <c r="H67" s="15">
        <v>4.4600000000000001E-2</v>
      </c>
      <c r="I67" s="4" t="s">
        <v>16</v>
      </c>
      <c r="J67" s="4" t="s">
        <v>16</v>
      </c>
    </row>
    <row r="68" spans="3:10" ht="18" customHeight="1" x14ac:dyDescent="0.25">
      <c r="C68" s="3" t="s">
        <v>83</v>
      </c>
      <c r="D68" s="1" t="s">
        <v>16</v>
      </c>
      <c r="E68" s="1" t="s">
        <v>16</v>
      </c>
      <c r="F68" s="4" t="s">
        <v>16</v>
      </c>
      <c r="G68" s="14">
        <v>746.14</v>
      </c>
      <c r="H68" s="15">
        <v>0.1923</v>
      </c>
      <c r="I68" s="4" t="s">
        <v>16</v>
      </c>
      <c r="J68" s="4" t="s">
        <v>16</v>
      </c>
    </row>
    <row r="69" spans="3:10" ht="18" customHeight="1" x14ac:dyDescent="0.25">
      <c r="C69" s="3" t="s">
        <v>110</v>
      </c>
      <c r="D69" s="1" t="s">
        <v>16</v>
      </c>
      <c r="E69" s="1" t="s">
        <v>16</v>
      </c>
      <c r="F69" s="4" t="s">
        <v>16</v>
      </c>
      <c r="G69" s="4" t="s">
        <v>16</v>
      </c>
      <c r="H69" s="4" t="s">
        <v>16</v>
      </c>
      <c r="I69" s="4" t="s">
        <v>16</v>
      </c>
      <c r="J69" s="4" t="s">
        <v>16</v>
      </c>
    </row>
    <row r="70" spans="3:10" ht="18" customHeight="1" x14ac:dyDescent="0.25">
      <c r="C70" s="8" t="s">
        <v>111</v>
      </c>
      <c r="D70" s="9" t="s">
        <v>16</v>
      </c>
      <c r="E70" s="9" t="s">
        <v>16</v>
      </c>
      <c r="F70" s="13" t="s">
        <v>16</v>
      </c>
      <c r="G70" s="11">
        <v>133.46</v>
      </c>
      <c r="H70" s="12">
        <v>3.44E-2</v>
      </c>
      <c r="I70" s="12">
        <v>4.9293369476170766E-2</v>
      </c>
      <c r="J70" s="13" t="s">
        <v>16</v>
      </c>
    </row>
    <row r="71" spans="3:10" ht="18" customHeight="1" x14ac:dyDescent="0.25">
      <c r="C71" s="3" t="s">
        <v>80</v>
      </c>
      <c r="D71" s="1" t="s">
        <v>16</v>
      </c>
      <c r="E71" s="1" t="s">
        <v>16</v>
      </c>
      <c r="F71" s="4" t="s">
        <v>16</v>
      </c>
      <c r="G71" s="14">
        <v>133.46</v>
      </c>
      <c r="H71" s="15">
        <v>3.44E-2</v>
      </c>
      <c r="I71" s="4" t="s">
        <v>16</v>
      </c>
      <c r="J71" s="4" t="s">
        <v>16</v>
      </c>
    </row>
    <row r="72" spans="3:10" ht="18" customHeight="1" x14ac:dyDescent="0.25">
      <c r="C72" s="5" t="s">
        <v>88</v>
      </c>
      <c r="D72" s="6" t="s">
        <v>16</v>
      </c>
      <c r="E72" s="6" t="s">
        <v>16</v>
      </c>
      <c r="F72" s="7" t="s">
        <v>16</v>
      </c>
      <c r="G72" s="7" t="s">
        <v>82</v>
      </c>
      <c r="H72" s="7" t="s">
        <v>82</v>
      </c>
      <c r="I72" s="7" t="s">
        <v>16</v>
      </c>
      <c r="J72" s="7" t="s">
        <v>16</v>
      </c>
    </row>
    <row r="73" spans="3:10" ht="18" customHeight="1" x14ac:dyDescent="0.25">
      <c r="C73" s="3" t="s">
        <v>80</v>
      </c>
      <c r="D73" s="1" t="s">
        <v>16</v>
      </c>
      <c r="E73" s="1" t="s">
        <v>16</v>
      </c>
      <c r="F73" s="4" t="s">
        <v>16</v>
      </c>
      <c r="G73" s="4" t="s">
        <v>82</v>
      </c>
      <c r="H73" s="4" t="s">
        <v>82</v>
      </c>
      <c r="I73" s="4" t="s">
        <v>16</v>
      </c>
      <c r="J73" s="4" t="s">
        <v>16</v>
      </c>
    </row>
    <row r="74" spans="3:10" ht="18" customHeight="1" x14ac:dyDescent="0.25">
      <c r="C74" s="3" t="s">
        <v>83</v>
      </c>
      <c r="D74" s="1" t="s">
        <v>16</v>
      </c>
      <c r="E74" s="1" t="s">
        <v>16</v>
      </c>
      <c r="F74" s="4" t="s">
        <v>16</v>
      </c>
      <c r="G74" s="14">
        <v>133.46</v>
      </c>
      <c r="H74" s="15">
        <v>3.44E-2</v>
      </c>
      <c r="I74" s="4" t="s">
        <v>16</v>
      </c>
      <c r="J74" s="4" t="s">
        <v>16</v>
      </c>
    </row>
    <row r="75" spans="3:10" ht="18" customHeight="1" x14ac:dyDescent="0.25">
      <c r="C75" s="3" t="s">
        <v>112</v>
      </c>
      <c r="D75" s="1" t="s">
        <v>16</v>
      </c>
      <c r="E75" s="1" t="s">
        <v>16</v>
      </c>
      <c r="F75" s="4" t="s">
        <v>16</v>
      </c>
      <c r="G75" s="14">
        <v>65.5</v>
      </c>
      <c r="H75" s="15">
        <v>1.67E-2</v>
      </c>
      <c r="I75" s="4" t="s">
        <v>16</v>
      </c>
      <c r="J75" s="4" t="s">
        <v>16</v>
      </c>
    </row>
    <row r="76" spans="3:10" ht="18" customHeight="1" x14ac:dyDescent="0.25">
      <c r="C76" s="3" t="s">
        <v>113</v>
      </c>
      <c r="D76" s="1" t="s">
        <v>16</v>
      </c>
      <c r="E76" s="1" t="s">
        <v>16</v>
      </c>
      <c r="F76" s="4" t="s">
        <v>16</v>
      </c>
      <c r="G76" s="14">
        <v>3880.8</v>
      </c>
      <c r="H76" s="15">
        <v>1</v>
      </c>
      <c r="I76" s="4" t="s">
        <v>16</v>
      </c>
      <c r="J76" s="4" t="s">
        <v>16</v>
      </c>
    </row>
    <row r="77" spans="3:10" ht="9.9499999999999993" customHeight="1" x14ac:dyDescent="0.25"/>
    <row r="78" spans="3:10" ht="21" x14ac:dyDescent="0.25">
      <c r="C78" s="26" t="s">
        <v>114</v>
      </c>
      <c r="D78" s="26"/>
      <c r="E78" s="26"/>
      <c r="F78" s="26"/>
      <c r="G78" s="26"/>
      <c r="H78" s="26"/>
      <c r="I78" s="26"/>
      <c r="J78" s="26"/>
    </row>
    <row r="79" spans="3:10" ht="21" x14ac:dyDescent="0.25">
      <c r="C79" s="27" t="s">
        <v>115</v>
      </c>
      <c r="D79" s="27"/>
      <c r="E79" s="27"/>
      <c r="F79" s="27"/>
      <c r="G79" s="27"/>
      <c r="H79" s="27"/>
      <c r="I79" s="27"/>
      <c r="J79" s="27"/>
    </row>
    <row r="80" spans="3:10" ht="21" x14ac:dyDescent="0.25">
      <c r="C80" s="27" t="s">
        <v>116</v>
      </c>
      <c r="D80" s="27"/>
      <c r="E80" s="27"/>
      <c r="F80" s="27"/>
      <c r="G80" s="27"/>
      <c r="H80" s="27"/>
      <c r="I80" s="27"/>
      <c r="J80" s="27"/>
    </row>
    <row r="81" spans="3:10" ht="21" x14ac:dyDescent="0.25">
      <c r="C81" s="27" t="s">
        <v>117</v>
      </c>
      <c r="D81" s="27"/>
      <c r="E81" s="27"/>
      <c r="F81" s="27"/>
      <c r="G81" s="27"/>
      <c r="H81" s="27"/>
      <c r="I81" s="27"/>
      <c r="J81" s="27"/>
    </row>
    <row r="82" spans="3:10" ht="21" x14ac:dyDescent="0.25">
      <c r="C82" s="27" t="s">
        <v>118</v>
      </c>
      <c r="D82" s="27"/>
      <c r="E82" s="27"/>
      <c r="F82" s="27"/>
      <c r="G82" s="27"/>
      <c r="H82" s="27"/>
      <c r="I82" s="27"/>
      <c r="J82" s="27"/>
    </row>
    <row r="83" spans="3:10" ht="8.1" customHeight="1" x14ac:dyDescent="0.25"/>
    <row r="84" spans="3:10" ht="8.1" customHeight="1" x14ac:dyDescent="0.25"/>
    <row r="85" spans="3:10" ht="8.1" customHeight="1" x14ac:dyDescent="0.25"/>
    <row r="86" spans="3:10" ht="8.1" customHeight="1" x14ac:dyDescent="0.25"/>
    <row r="87" spans="3:10" ht="21.95" customHeight="1" x14ac:dyDescent="0.25">
      <c r="C87" s="28" t="s">
        <v>119</v>
      </c>
      <c r="D87" s="29"/>
      <c r="E87" s="29"/>
      <c r="F87" s="29"/>
      <c r="G87" s="29"/>
      <c r="H87" s="29"/>
      <c r="I87" s="29"/>
      <c r="J87" s="30"/>
    </row>
    <row r="88" spans="3:10" ht="18" customHeight="1" x14ac:dyDescent="0.25">
      <c r="C88" s="31" t="s">
        <v>120</v>
      </c>
      <c r="D88" s="32"/>
      <c r="E88" s="32"/>
      <c r="F88" s="32"/>
      <c r="G88" s="32"/>
      <c r="H88" s="32"/>
      <c r="I88" s="32"/>
      <c r="J88" s="33"/>
    </row>
    <row r="89" spans="3:10" ht="18" customHeight="1" x14ac:dyDescent="0.25">
      <c r="C89" s="31" t="s">
        <v>169</v>
      </c>
      <c r="D89" s="32"/>
      <c r="E89" s="32"/>
      <c r="F89" s="32"/>
      <c r="G89" s="32"/>
      <c r="H89" s="32"/>
      <c r="I89" s="32"/>
      <c r="J89" s="33"/>
    </row>
    <row r="90" spans="3:10" ht="18" customHeight="1" x14ac:dyDescent="0.25">
      <c r="C90" s="31" t="s">
        <v>121</v>
      </c>
      <c r="D90" s="32"/>
      <c r="E90" s="32"/>
      <c r="F90" s="32"/>
      <c r="G90" s="32"/>
      <c r="H90" s="32"/>
      <c r="I90" s="32"/>
      <c r="J90" s="33"/>
    </row>
    <row r="91" spans="3:10" ht="8.1" customHeight="1" x14ac:dyDescent="0.25">
      <c r="C91" s="19"/>
      <c r="J91" s="20"/>
    </row>
    <row r="92" spans="3:10" ht="36" customHeight="1" x14ac:dyDescent="0.25">
      <c r="C92" s="34" t="s">
        <v>122</v>
      </c>
      <c r="D92" s="35"/>
      <c r="E92" s="35"/>
      <c r="F92" s="35"/>
      <c r="G92" s="35" t="s">
        <v>123</v>
      </c>
      <c r="H92" s="35"/>
      <c r="I92" s="35" t="s">
        <v>124</v>
      </c>
      <c r="J92" s="36"/>
    </row>
    <row r="93" spans="3:10" ht="20.100000000000001" customHeight="1" x14ac:dyDescent="0.25">
      <c r="C93" s="37" t="s">
        <v>125</v>
      </c>
      <c r="D93" s="38"/>
      <c r="E93" s="38"/>
      <c r="F93" s="38"/>
      <c r="G93" s="39">
        <v>9.7994000000000003</v>
      </c>
      <c r="H93" s="39"/>
      <c r="I93" s="40">
        <v>46203</v>
      </c>
      <c r="J93" s="41"/>
    </row>
    <row r="94" spans="3:10" ht="20.100000000000001" customHeight="1" x14ac:dyDescent="0.25">
      <c r="C94" s="37" t="s">
        <v>126</v>
      </c>
      <c r="D94" s="38"/>
      <c r="E94" s="38"/>
      <c r="F94" s="38"/>
      <c r="G94" s="39">
        <v>9.7570999999999994</v>
      </c>
      <c r="H94" s="39"/>
      <c r="I94" s="40">
        <v>46203</v>
      </c>
      <c r="J94" s="41"/>
    </row>
    <row r="95" spans="3:10" ht="20.100000000000001" customHeight="1" x14ac:dyDescent="0.25">
      <c r="C95" s="37" t="s">
        <v>127</v>
      </c>
      <c r="D95" s="38"/>
      <c r="E95" s="38"/>
      <c r="F95" s="38"/>
      <c r="G95" s="39">
        <v>9.7994000000000003</v>
      </c>
      <c r="H95" s="39"/>
      <c r="I95" s="40">
        <v>46203</v>
      </c>
      <c r="J95" s="41"/>
    </row>
    <row r="96" spans="3:10" ht="20.100000000000001" customHeight="1" x14ac:dyDescent="0.25">
      <c r="C96" s="37" t="s">
        <v>128</v>
      </c>
      <c r="D96" s="38"/>
      <c r="E96" s="38"/>
      <c r="F96" s="38"/>
      <c r="G96" s="39">
        <v>9.7570999999999994</v>
      </c>
      <c r="H96" s="39"/>
      <c r="I96" s="40">
        <v>46203</v>
      </c>
      <c r="J96" s="41"/>
    </row>
    <row r="97" spans="3:10" ht="8.1" customHeight="1" x14ac:dyDescent="0.25">
      <c r="C97" s="19"/>
      <c r="J97" s="20"/>
    </row>
    <row r="98" spans="3:10" ht="21.95" customHeight="1" x14ac:dyDescent="0.25">
      <c r="C98" s="42" t="s">
        <v>129</v>
      </c>
      <c r="D98" s="43"/>
      <c r="E98" s="43"/>
      <c r="F98" s="43"/>
      <c r="G98" s="43"/>
      <c r="H98" s="43"/>
      <c r="I98" s="43"/>
      <c r="J98" s="44"/>
    </row>
    <row r="99" spans="3:10" ht="8.1" customHeight="1" x14ac:dyDescent="0.25">
      <c r="C99" s="19"/>
      <c r="J99" s="20"/>
    </row>
    <row r="100" spans="3:10" ht="36" customHeight="1" x14ac:dyDescent="0.25">
      <c r="C100" s="34" t="s">
        <v>122</v>
      </c>
      <c r="D100" s="35"/>
      <c r="E100" s="35"/>
      <c r="F100" s="35"/>
      <c r="G100" s="35" t="s">
        <v>123</v>
      </c>
      <c r="H100" s="35"/>
      <c r="I100" s="35" t="s">
        <v>124</v>
      </c>
      <c r="J100" s="36"/>
    </row>
    <row r="101" spans="3:10" ht="20.100000000000001" customHeight="1" x14ac:dyDescent="0.25">
      <c r="C101" s="37" t="s">
        <v>125</v>
      </c>
      <c r="D101" s="38"/>
      <c r="E101" s="38"/>
      <c r="F101" s="38"/>
      <c r="G101" s="39">
        <v>9.9724000000000004</v>
      </c>
      <c r="H101" s="39"/>
      <c r="I101" s="40">
        <v>46234</v>
      </c>
      <c r="J101" s="41"/>
    </row>
    <row r="102" spans="3:10" ht="20.100000000000001" customHeight="1" x14ac:dyDescent="0.25">
      <c r="C102" s="37" t="s">
        <v>126</v>
      </c>
      <c r="D102" s="38"/>
      <c r="E102" s="38"/>
      <c r="F102" s="38"/>
      <c r="G102" s="39">
        <v>9.9166000000000007</v>
      </c>
      <c r="H102" s="39"/>
      <c r="I102" s="40">
        <v>46234</v>
      </c>
      <c r="J102" s="41"/>
    </row>
    <row r="103" spans="3:10" ht="20.100000000000001" customHeight="1" x14ac:dyDescent="0.25">
      <c r="C103" s="37" t="s">
        <v>127</v>
      </c>
      <c r="D103" s="38"/>
      <c r="E103" s="38"/>
      <c r="F103" s="38"/>
      <c r="G103" s="39">
        <v>9.9724000000000004</v>
      </c>
      <c r="H103" s="39"/>
      <c r="I103" s="40">
        <v>46234</v>
      </c>
      <c r="J103" s="41"/>
    </row>
    <row r="104" spans="3:10" ht="20.100000000000001" customHeight="1" x14ac:dyDescent="0.25">
      <c r="C104" s="37" t="s">
        <v>128</v>
      </c>
      <c r="D104" s="38"/>
      <c r="E104" s="38"/>
      <c r="F104" s="38"/>
      <c r="G104" s="39">
        <v>9.9166000000000007</v>
      </c>
      <c r="H104" s="39"/>
      <c r="I104" s="40">
        <v>46234</v>
      </c>
      <c r="J104" s="41"/>
    </row>
    <row r="105" spans="3:10" ht="8.1" customHeight="1" x14ac:dyDescent="0.25">
      <c r="C105" s="19"/>
      <c r="J105" s="20"/>
    </row>
    <row r="106" spans="3:10" ht="18" customHeight="1" x14ac:dyDescent="0.25">
      <c r="C106" s="31" t="s">
        <v>130</v>
      </c>
      <c r="D106" s="32"/>
      <c r="E106" s="32"/>
      <c r="F106" s="32"/>
      <c r="G106" s="32"/>
      <c r="H106" s="32"/>
      <c r="I106" s="32"/>
      <c r="J106" s="33"/>
    </row>
    <row r="107" spans="3:10" ht="18" customHeight="1" x14ac:dyDescent="0.25">
      <c r="C107" s="31" t="s">
        <v>170</v>
      </c>
      <c r="D107" s="32"/>
      <c r="E107" s="32"/>
      <c r="F107" s="32"/>
      <c r="G107" s="32"/>
      <c r="H107" s="32"/>
      <c r="I107" s="32"/>
      <c r="J107" s="33"/>
    </row>
    <row r="108" spans="3:10" ht="18" customHeight="1" x14ac:dyDescent="0.25">
      <c r="C108" s="31" t="s">
        <v>131</v>
      </c>
      <c r="D108" s="32"/>
      <c r="E108" s="32"/>
      <c r="F108" s="32"/>
      <c r="G108" s="32"/>
      <c r="H108" s="32"/>
      <c r="I108" s="32"/>
      <c r="J108" s="33"/>
    </row>
    <row r="109" spans="3:10" ht="21.95" customHeight="1" x14ac:dyDescent="0.25">
      <c r="C109" s="42" t="s">
        <v>132</v>
      </c>
      <c r="D109" s="43"/>
      <c r="E109" s="43"/>
      <c r="F109" s="43"/>
      <c r="G109" s="43"/>
      <c r="H109" s="43"/>
      <c r="I109" s="43"/>
      <c r="J109" s="44"/>
    </row>
    <row r="110" spans="3:10" ht="36" customHeight="1" x14ac:dyDescent="0.25">
      <c r="C110" s="45" t="s">
        <v>133</v>
      </c>
      <c r="D110" s="46"/>
      <c r="E110" s="17" t="s">
        <v>134</v>
      </c>
      <c r="F110" s="46" t="s">
        <v>135</v>
      </c>
      <c r="G110" s="46"/>
      <c r="H110" s="17" t="s">
        <v>136</v>
      </c>
      <c r="I110" s="46" t="s">
        <v>137</v>
      </c>
      <c r="J110" s="47"/>
    </row>
    <row r="111" spans="3:10" ht="17.25" customHeight="1" x14ac:dyDescent="0.25">
      <c r="C111" s="48" t="s">
        <v>82</v>
      </c>
      <c r="D111" s="49"/>
      <c r="E111" s="18"/>
      <c r="F111" s="48"/>
      <c r="G111" s="49"/>
      <c r="H111" s="18"/>
      <c r="I111" s="48"/>
      <c r="J111" s="49"/>
    </row>
    <row r="112" spans="3:10" ht="18" customHeight="1" x14ac:dyDescent="0.25">
      <c r="C112" s="31" t="s">
        <v>171</v>
      </c>
      <c r="D112" s="32"/>
      <c r="E112" s="32"/>
      <c r="F112" s="32"/>
      <c r="G112" s="32"/>
      <c r="H112" s="32"/>
      <c r="I112" s="32"/>
      <c r="J112" s="33"/>
    </row>
    <row r="113" spans="3:10" ht="18" customHeight="1" x14ac:dyDescent="0.25">
      <c r="C113" s="31" t="s">
        <v>138</v>
      </c>
      <c r="D113" s="32"/>
      <c r="E113" s="32"/>
      <c r="F113" s="32"/>
      <c r="G113" s="32"/>
      <c r="H113" s="32"/>
      <c r="I113" s="32"/>
      <c r="J113" s="33"/>
    </row>
    <row r="114" spans="3:10" ht="18" customHeight="1" x14ac:dyDescent="0.25">
      <c r="C114" s="31" t="s">
        <v>172</v>
      </c>
      <c r="D114" s="32"/>
      <c r="E114" s="32"/>
      <c r="F114" s="32"/>
      <c r="G114" s="32"/>
      <c r="H114" s="32"/>
      <c r="I114" s="32"/>
      <c r="J114" s="33"/>
    </row>
    <row r="115" spans="3:10" ht="18" customHeight="1" x14ac:dyDescent="0.25">
      <c r="C115" s="31" t="s">
        <v>173</v>
      </c>
      <c r="D115" s="32"/>
      <c r="E115" s="32"/>
      <c r="F115" s="32"/>
      <c r="G115" s="32"/>
      <c r="H115" s="32"/>
      <c r="I115" s="32"/>
      <c r="J115" s="33"/>
    </row>
    <row r="116" spans="3:10" ht="18" customHeight="1" x14ac:dyDescent="0.25">
      <c r="C116" s="31" t="s">
        <v>175</v>
      </c>
      <c r="D116" s="32"/>
      <c r="E116" s="32"/>
      <c r="F116" s="32"/>
      <c r="G116" s="32"/>
      <c r="H116" s="32"/>
      <c r="I116" s="32"/>
      <c r="J116" s="33"/>
    </row>
    <row r="117" spans="3:10" ht="18" customHeight="1" x14ac:dyDescent="0.25">
      <c r="C117" s="31" t="s">
        <v>174</v>
      </c>
      <c r="D117" s="32"/>
      <c r="E117" s="32"/>
      <c r="F117" s="32"/>
      <c r="G117" s="32"/>
      <c r="H117" s="32"/>
      <c r="I117" s="32"/>
      <c r="J117" s="33"/>
    </row>
    <row r="118" spans="3:10" ht="18" customHeight="1" x14ac:dyDescent="0.25">
      <c r="C118" s="31" t="s">
        <v>176</v>
      </c>
      <c r="D118" s="32"/>
      <c r="E118" s="32"/>
      <c r="F118" s="32"/>
      <c r="G118" s="32"/>
      <c r="H118" s="32"/>
      <c r="I118" s="32"/>
      <c r="J118" s="33"/>
    </row>
    <row r="119" spans="3:10" ht="8.1" customHeight="1" x14ac:dyDescent="0.25">
      <c r="C119" s="19"/>
      <c r="J119" s="20"/>
    </row>
    <row r="120" spans="3:10" ht="21.95" customHeight="1" x14ac:dyDescent="0.25">
      <c r="C120" s="42" t="s">
        <v>139</v>
      </c>
      <c r="D120" s="43"/>
      <c r="E120" s="43"/>
      <c r="F120" s="43"/>
      <c r="G120" s="43"/>
      <c r="H120" s="43"/>
      <c r="I120" s="43"/>
      <c r="J120" s="44"/>
    </row>
    <row r="121" spans="3:10" ht="36" customHeight="1" x14ac:dyDescent="0.25">
      <c r="C121" s="34" t="s">
        <v>133</v>
      </c>
      <c r="D121" s="35"/>
      <c r="E121" s="16" t="s">
        <v>134</v>
      </c>
      <c r="F121" s="35" t="s">
        <v>135</v>
      </c>
      <c r="G121" s="35"/>
      <c r="H121" s="16" t="s">
        <v>136</v>
      </c>
      <c r="I121" s="35" t="s">
        <v>137</v>
      </c>
      <c r="J121" s="36"/>
    </row>
    <row r="122" spans="3:10" ht="15.75" customHeight="1" x14ac:dyDescent="0.25">
      <c r="C122" s="48" t="s">
        <v>82</v>
      </c>
      <c r="D122" s="49"/>
      <c r="E122" s="18"/>
      <c r="F122" s="48"/>
      <c r="G122" s="49"/>
      <c r="H122" s="18"/>
      <c r="I122" s="48"/>
      <c r="J122" s="49"/>
    </row>
    <row r="123" spans="3:10" ht="8.1" customHeight="1" x14ac:dyDescent="0.25">
      <c r="C123" s="19"/>
      <c r="J123" s="20"/>
    </row>
    <row r="124" spans="3:10" ht="18" customHeight="1" x14ac:dyDescent="0.25">
      <c r="C124" s="31" t="s">
        <v>177</v>
      </c>
      <c r="D124" s="32"/>
      <c r="E124" s="32"/>
      <c r="F124" s="32"/>
      <c r="G124" s="32"/>
      <c r="H124" s="32"/>
      <c r="I124" s="32"/>
      <c r="J124" s="33"/>
    </row>
    <row r="125" spans="3:10" ht="18" customHeight="1" x14ac:dyDescent="0.25">
      <c r="C125" s="31" t="s">
        <v>140</v>
      </c>
      <c r="D125" s="32"/>
      <c r="E125" s="32"/>
      <c r="F125" s="32"/>
      <c r="G125" s="32"/>
      <c r="H125" s="32"/>
      <c r="I125" s="32"/>
      <c r="J125" s="33"/>
    </row>
    <row r="126" spans="3:10" ht="18" customHeight="1" x14ac:dyDescent="0.25">
      <c r="C126" s="31" t="s">
        <v>172</v>
      </c>
      <c r="D126" s="32"/>
      <c r="E126" s="32"/>
      <c r="F126" s="32"/>
      <c r="G126" s="32"/>
      <c r="H126" s="32"/>
      <c r="I126" s="32"/>
      <c r="J126" s="33"/>
    </row>
    <row r="127" spans="3:10" ht="18" customHeight="1" x14ac:dyDescent="0.25">
      <c r="C127" s="31" t="s">
        <v>173</v>
      </c>
      <c r="D127" s="32"/>
      <c r="E127" s="32"/>
      <c r="F127" s="32"/>
      <c r="G127" s="32"/>
      <c r="H127" s="32"/>
      <c r="I127" s="32"/>
      <c r="J127" s="33"/>
    </row>
    <row r="128" spans="3:10" ht="18" customHeight="1" x14ac:dyDescent="0.25">
      <c r="C128" s="31" t="s">
        <v>175</v>
      </c>
      <c r="D128" s="32"/>
      <c r="E128" s="32"/>
      <c r="F128" s="32"/>
      <c r="G128" s="32"/>
      <c r="H128" s="32"/>
      <c r="I128" s="32"/>
      <c r="J128" s="33"/>
    </row>
    <row r="129" spans="3:10" ht="18" customHeight="1" x14ac:dyDescent="0.25">
      <c r="C129" s="31" t="s">
        <v>174</v>
      </c>
      <c r="D129" s="32"/>
      <c r="E129" s="32"/>
      <c r="F129" s="32"/>
      <c r="G129" s="32"/>
      <c r="H129" s="32"/>
      <c r="I129" s="32"/>
      <c r="J129" s="33"/>
    </row>
    <row r="130" spans="3:10" ht="18" customHeight="1" x14ac:dyDescent="0.25">
      <c r="C130" s="31" t="s">
        <v>176</v>
      </c>
      <c r="D130" s="32"/>
      <c r="E130" s="32"/>
      <c r="F130" s="32"/>
      <c r="G130" s="32"/>
      <c r="H130" s="32"/>
      <c r="I130" s="32"/>
      <c r="J130" s="33"/>
    </row>
    <row r="131" spans="3:10" ht="8.1" customHeight="1" x14ac:dyDescent="0.25">
      <c r="C131" s="19"/>
      <c r="J131" s="20"/>
    </row>
    <row r="132" spans="3:10" ht="21.95" customHeight="1" x14ac:dyDescent="0.25">
      <c r="C132" s="42" t="s">
        <v>141</v>
      </c>
      <c r="D132" s="43"/>
      <c r="E132" s="43"/>
      <c r="F132" s="43"/>
      <c r="G132" s="43"/>
      <c r="H132" s="43"/>
      <c r="I132" s="43"/>
      <c r="J132" s="44"/>
    </row>
    <row r="133" spans="3:10" ht="36" customHeight="1" x14ac:dyDescent="0.25">
      <c r="C133" s="34" t="s">
        <v>133</v>
      </c>
      <c r="D133" s="35"/>
      <c r="E133" s="16" t="s">
        <v>134</v>
      </c>
      <c r="F133" s="35" t="s">
        <v>135</v>
      </c>
      <c r="G133" s="35"/>
      <c r="H133" s="35" t="s">
        <v>136</v>
      </c>
      <c r="I133" s="35"/>
      <c r="J133" s="36"/>
    </row>
    <row r="134" spans="3:10" ht="20.25" customHeight="1" x14ac:dyDescent="0.25">
      <c r="C134" s="48" t="s">
        <v>82</v>
      </c>
      <c r="D134" s="49"/>
      <c r="E134" s="18"/>
      <c r="F134" s="48"/>
      <c r="G134" s="49"/>
      <c r="H134" s="52"/>
      <c r="I134" s="53"/>
      <c r="J134" s="54"/>
    </row>
    <row r="135" spans="3:10" ht="18" customHeight="1" x14ac:dyDescent="0.25">
      <c r="C135" s="31" t="s">
        <v>178</v>
      </c>
      <c r="D135" s="32"/>
      <c r="E135" s="32"/>
      <c r="F135" s="32"/>
      <c r="G135" s="32"/>
      <c r="H135" s="32"/>
      <c r="I135" s="32"/>
      <c r="J135" s="33"/>
    </row>
    <row r="136" spans="3:10" ht="18" customHeight="1" x14ac:dyDescent="0.25">
      <c r="C136" s="31" t="s">
        <v>142</v>
      </c>
      <c r="D136" s="32"/>
      <c r="E136" s="32"/>
      <c r="F136" s="32"/>
      <c r="G136" s="32"/>
      <c r="H136" s="32"/>
      <c r="I136" s="32"/>
      <c r="J136" s="33"/>
    </row>
    <row r="137" spans="3:10" ht="18" customHeight="1" x14ac:dyDescent="0.25">
      <c r="C137" s="31" t="s">
        <v>179</v>
      </c>
      <c r="D137" s="32"/>
      <c r="E137" s="32"/>
      <c r="F137" s="32"/>
      <c r="G137" s="32"/>
      <c r="H137" s="32"/>
      <c r="I137" s="32"/>
      <c r="J137" s="33"/>
    </row>
    <row r="138" spans="3:10" ht="18" customHeight="1" x14ac:dyDescent="0.25">
      <c r="C138" s="31" t="s">
        <v>143</v>
      </c>
      <c r="D138" s="32"/>
      <c r="E138" s="32"/>
      <c r="F138" s="32"/>
      <c r="G138" s="32"/>
      <c r="H138" s="32"/>
      <c r="I138" s="32"/>
      <c r="J138" s="33"/>
    </row>
    <row r="139" spans="3:10" ht="18" customHeight="1" x14ac:dyDescent="0.25">
      <c r="C139" s="31" t="s">
        <v>144</v>
      </c>
      <c r="D139" s="32"/>
      <c r="E139" s="32"/>
      <c r="F139" s="32"/>
      <c r="G139" s="32"/>
      <c r="H139" s="32"/>
      <c r="I139" s="32"/>
      <c r="J139" s="33"/>
    </row>
    <row r="140" spans="3:10" ht="8.1" customHeight="1" x14ac:dyDescent="0.25">
      <c r="C140" s="19"/>
      <c r="J140" s="20"/>
    </row>
    <row r="141" spans="3:10" ht="21.95" customHeight="1" x14ac:dyDescent="0.25">
      <c r="C141" s="42" t="s">
        <v>145</v>
      </c>
      <c r="D141" s="43"/>
      <c r="E141" s="43"/>
      <c r="F141" s="43"/>
      <c r="G141" s="43"/>
      <c r="H141" s="43"/>
      <c r="I141" s="43"/>
      <c r="J141" s="44"/>
    </row>
    <row r="142" spans="3:10" ht="36" customHeight="1" x14ac:dyDescent="0.25">
      <c r="C142" s="34" t="s">
        <v>133</v>
      </c>
      <c r="D142" s="35"/>
      <c r="E142" s="16" t="s">
        <v>134</v>
      </c>
      <c r="F142" s="35" t="s">
        <v>135</v>
      </c>
      <c r="G142" s="35"/>
      <c r="H142" s="35" t="s">
        <v>136</v>
      </c>
      <c r="I142" s="35"/>
      <c r="J142" s="36"/>
    </row>
    <row r="143" spans="3:10" ht="23.25" customHeight="1" x14ac:dyDescent="0.25">
      <c r="C143" s="48" t="s">
        <v>82</v>
      </c>
      <c r="D143" s="49"/>
      <c r="E143" s="18"/>
      <c r="F143" s="48"/>
      <c r="G143" s="49"/>
      <c r="H143" s="52"/>
      <c r="I143" s="53"/>
      <c r="J143" s="54"/>
    </row>
    <row r="144" spans="3:10" ht="18" customHeight="1" x14ac:dyDescent="0.25">
      <c r="C144" s="31" t="s">
        <v>146</v>
      </c>
      <c r="D144" s="32"/>
      <c r="E144" s="32"/>
      <c r="F144" s="32"/>
      <c r="G144" s="32"/>
      <c r="H144" s="32"/>
      <c r="I144" s="32"/>
      <c r="J144" s="33"/>
    </row>
    <row r="145" spans="3:10" ht="18" customHeight="1" x14ac:dyDescent="0.25">
      <c r="C145" s="31" t="s">
        <v>142</v>
      </c>
      <c r="D145" s="32"/>
      <c r="E145" s="32"/>
      <c r="F145" s="32"/>
      <c r="G145" s="32"/>
      <c r="H145" s="32"/>
      <c r="I145" s="32"/>
      <c r="J145" s="33"/>
    </row>
    <row r="146" spans="3:10" ht="18" customHeight="1" x14ac:dyDescent="0.25">
      <c r="C146" s="31" t="s">
        <v>179</v>
      </c>
      <c r="D146" s="32"/>
      <c r="E146" s="32"/>
      <c r="F146" s="32"/>
      <c r="G146" s="32"/>
      <c r="H146" s="32"/>
      <c r="I146" s="32"/>
      <c r="J146" s="33"/>
    </row>
    <row r="147" spans="3:10" ht="18" customHeight="1" x14ac:dyDescent="0.25">
      <c r="C147" s="31" t="s">
        <v>180</v>
      </c>
      <c r="D147" s="32"/>
      <c r="E147" s="32"/>
      <c r="F147" s="32"/>
      <c r="G147" s="32"/>
      <c r="H147" s="32"/>
      <c r="I147" s="32"/>
      <c r="J147" s="33"/>
    </row>
    <row r="148" spans="3:10" ht="18" customHeight="1" x14ac:dyDescent="0.25">
      <c r="C148" s="31" t="s">
        <v>181</v>
      </c>
      <c r="D148" s="32"/>
      <c r="E148" s="32"/>
      <c r="F148" s="32"/>
      <c r="G148" s="32"/>
      <c r="H148" s="32"/>
      <c r="I148" s="32"/>
      <c r="J148" s="33"/>
    </row>
    <row r="149" spans="3:10" ht="8.1" customHeight="1" x14ac:dyDescent="0.25">
      <c r="C149" s="19"/>
      <c r="J149" s="20"/>
    </row>
    <row r="150" spans="3:10" ht="21.95" customHeight="1" x14ac:dyDescent="0.25">
      <c r="C150" s="42" t="s">
        <v>147</v>
      </c>
      <c r="D150" s="43"/>
      <c r="E150" s="43"/>
      <c r="F150" s="43"/>
      <c r="G150" s="43"/>
      <c r="H150" s="43"/>
      <c r="I150" s="43"/>
      <c r="J150" s="44"/>
    </row>
    <row r="151" spans="3:10" ht="36" customHeight="1" x14ac:dyDescent="0.25">
      <c r="C151" s="34" t="s">
        <v>133</v>
      </c>
      <c r="D151" s="35"/>
      <c r="E151" s="16" t="s">
        <v>148</v>
      </c>
      <c r="F151" s="35" t="s">
        <v>149</v>
      </c>
      <c r="G151" s="35"/>
      <c r="H151" s="46" t="s">
        <v>150</v>
      </c>
      <c r="I151" s="46"/>
      <c r="J151" s="22" t="s">
        <v>151</v>
      </c>
    </row>
    <row r="152" spans="3:10" ht="14.25" customHeight="1" x14ac:dyDescent="0.25">
      <c r="C152" s="48" t="s">
        <v>82</v>
      </c>
      <c r="D152" s="49"/>
      <c r="E152" s="18"/>
      <c r="F152" s="48"/>
      <c r="G152" s="49"/>
      <c r="H152" s="48"/>
      <c r="I152" s="49"/>
      <c r="J152" s="18"/>
    </row>
    <row r="153" spans="3:10" ht="8.1" customHeight="1" x14ac:dyDescent="0.25">
      <c r="C153" s="19"/>
      <c r="J153" s="20"/>
    </row>
    <row r="154" spans="3:10" ht="18" customHeight="1" x14ac:dyDescent="0.25">
      <c r="C154" s="31" t="s">
        <v>182</v>
      </c>
      <c r="D154" s="32"/>
      <c r="E154" s="32"/>
      <c r="F154" s="32"/>
      <c r="G154" s="32"/>
      <c r="H154" s="32"/>
      <c r="I154" s="32"/>
      <c r="J154" s="33"/>
    </row>
    <row r="155" spans="3:10" ht="18" customHeight="1" x14ac:dyDescent="0.25">
      <c r="C155" s="31" t="s">
        <v>152</v>
      </c>
      <c r="D155" s="32"/>
      <c r="E155" s="32"/>
      <c r="F155" s="32"/>
      <c r="G155" s="32"/>
      <c r="H155" s="32"/>
      <c r="I155" s="32"/>
      <c r="J155" s="33"/>
    </row>
    <row r="156" spans="3:10" ht="18" customHeight="1" x14ac:dyDescent="0.25">
      <c r="C156" s="31" t="s">
        <v>179</v>
      </c>
      <c r="D156" s="32"/>
      <c r="E156" s="32"/>
      <c r="F156" s="32"/>
      <c r="G156" s="32"/>
      <c r="H156" s="32"/>
      <c r="I156" s="32"/>
      <c r="J156" s="33"/>
    </row>
    <row r="157" spans="3:10" ht="18" customHeight="1" x14ac:dyDescent="0.25">
      <c r="C157" s="31" t="s">
        <v>180</v>
      </c>
      <c r="D157" s="32"/>
      <c r="E157" s="32"/>
      <c r="F157" s="32"/>
      <c r="G157" s="32"/>
      <c r="H157" s="32"/>
      <c r="I157" s="32"/>
      <c r="J157" s="33"/>
    </row>
    <row r="158" spans="3:10" ht="18" customHeight="1" x14ac:dyDescent="0.25">
      <c r="C158" s="31" t="s">
        <v>181</v>
      </c>
      <c r="D158" s="32"/>
      <c r="E158" s="32"/>
      <c r="F158" s="32"/>
      <c r="G158" s="32"/>
      <c r="H158" s="32"/>
      <c r="I158" s="32"/>
      <c r="J158" s="33"/>
    </row>
    <row r="159" spans="3:10" ht="8.1" customHeight="1" x14ac:dyDescent="0.25">
      <c r="C159" s="19"/>
      <c r="J159" s="20"/>
    </row>
    <row r="160" spans="3:10" ht="21.95" customHeight="1" x14ac:dyDescent="0.25">
      <c r="C160" s="42" t="s">
        <v>153</v>
      </c>
      <c r="D160" s="43"/>
      <c r="E160" s="43"/>
      <c r="F160" s="43"/>
      <c r="G160" s="43"/>
      <c r="H160" s="43"/>
      <c r="I160" s="43"/>
      <c r="J160" s="44"/>
    </row>
    <row r="161" spans="3:10" ht="8.1" customHeight="1" x14ac:dyDescent="0.25">
      <c r="C161" s="19"/>
      <c r="J161" s="20"/>
    </row>
    <row r="162" spans="3:10" ht="21.95" customHeight="1" x14ac:dyDescent="0.25">
      <c r="C162" s="42" t="s">
        <v>154</v>
      </c>
      <c r="D162" s="43"/>
      <c r="E162" s="43"/>
      <c r="F162" s="43"/>
      <c r="G162" s="43"/>
      <c r="H162" s="43"/>
      <c r="I162" s="43"/>
      <c r="J162" s="44"/>
    </row>
    <row r="163" spans="3:10" ht="36" customHeight="1" x14ac:dyDescent="0.25">
      <c r="C163" s="34" t="s">
        <v>133</v>
      </c>
      <c r="D163" s="35"/>
      <c r="E163" s="16" t="s">
        <v>134</v>
      </c>
      <c r="F163" s="35" t="s">
        <v>135</v>
      </c>
      <c r="G163" s="35"/>
      <c r="H163" s="17" t="s">
        <v>136</v>
      </c>
      <c r="I163" s="46" t="s">
        <v>137</v>
      </c>
      <c r="J163" s="47"/>
    </row>
    <row r="164" spans="3:10" ht="18" customHeight="1" x14ac:dyDescent="0.25">
      <c r="C164" s="48" t="s">
        <v>82</v>
      </c>
      <c r="D164" s="49"/>
      <c r="E164" s="18"/>
      <c r="F164" s="48"/>
      <c r="G164" s="49"/>
      <c r="H164" s="18"/>
      <c r="I164" s="55"/>
      <c r="J164" s="55"/>
    </row>
    <row r="165" spans="3:10" ht="8.1" customHeight="1" x14ac:dyDescent="0.25">
      <c r="C165" s="19"/>
      <c r="J165" s="20"/>
    </row>
    <row r="166" spans="3:10" ht="18" customHeight="1" x14ac:dyDescent="0.25">
      <c r="C166" s="31" t="s">
        <v>155</v>
      </c>
      <c r="D166" s="32"/>
      <c r="E166" s="32"/>
      <c r="F166" s="32"/>
      <c r="G166" s="32"/>
      <c r="H166" s="32"/>
      <c r="I166" s="32"/>
      <c r="J166" s="33"/>
    </row>
    <row r="167" spans="3:10" ht="18" customHeight="1" x14ac:dyDescent="0.25">
      <c r="C167" s="31" t="s">
        <v>172</v>
      </c>
      <c r="D167" s="32"/>
      <c r="E167" s="32"/>
      <c r="F167" s="32"/>
      <c r="G167" s="32"/>
      <c r="H167" s="32"/>
      <c r="I167" s="32"/>
      <c r="J167" s="33"/>
    </row>
    <row r="168" spans="3:10" ht="18" customHeight="1" x14ac:dyDescent="0.25">
      <c r="C168" s="31" t="s">
        <v>187</v>
      </c>
      <c r="D168" s="32"/>
      <c r="E168" s="32"/>
      <c r="F168" s="32"/>
      <c r="G168" s="32"/>
      <c r="H168" s="32"/>
      <c r="I168" s="32"/>
      <c r="J168" s="33"/>
    </row>
    <row r="169" spans="3:10" ht="18" customHeight="1" x14ac:dyDescent="0.25">
      <c r="C169" s="31" t="s">
        <v>175</v>
      </c>
      <c r="D169" s="32"/>
      <c r="E169" s="32"/>
      <c r="F169" s="32"/>
      <c r="G169" s="32"/>
      <c r="H169" s="32"/>
      <c r="I169" s="32"/>
      <c r="J169" s="33"/>
    </row>
    <row r="170" spans="3:10" ht="18" customHeight="1" x14ac:dyDescent="0.25">
      <c r="C170" s="31" t="s">
        <v>185</v>
      </c>
      <c r="D170" s="32"/>
      <c r="E170" s="32"/>
      <c r="F170" s="32"/>
      <c r="G170" s="32"/>
      <c r="H170" s="32"/>
      <c r="I170" s="32"/>
      <c r="J170" s="33"/>
    </row>
    <row r="171" spans="3:10" ht="18" customHeight="1" x14ac:dyDescent="0.25">
      <c r="C171" s="31" t="s">
        <v>186</v>
      </c>
      <c r="D171" s="32"/>
      <c r="E171" s="32"/>
      <c r="F171" s="32"/>
      <c r="G171" s="32"/>
      <c r="H171" s="32"/>
      <c r="I171" s="32"/>
      <c r="J171" s="33"/>
    </row>
    <row r="172" spans="3:10" ht="17.25" customHeight="1" x14ac:dyDescent="0.25">
      <c r="C172" s="19"/>
      <c r="J172" s="20"/>
    </row>
    <row r="173" spans="3:10" ht="18" customHeight="1" x14ac:dyDescent="0.25">
      <c r="C173" s="31" t="s">
        <v>156</v>
      </c>
      <c r="D173" s="32"/>
      <c r="E173" s="32"/>
      <c r="F173" s="32"/>
      <c r="G173" s="32"/>
      <c r="H173" s="32"/>
      <c r="I173" s="32"/>
      <c r="J173" s="33"/>
    </row>
    <row r="174" spans="3:10" ht="39.75" customHeight="1" x14ac:dyDescent="0.25">
      <c r="C174" s="31" t="s">
        <v>157</v>
      </c>
      <c r="D174" s="32"/>
      <c r="E174" s="32"/>
      <c r="F174" s="32"/>
      <c r="G174" s="32"/>
      <c r="H174" s="32"/>
      <c r="I174" s="32"/>
      <c r="J174" s="33"/>
    </row>
    <row r="175" spans="3:10" ht="36" customHeight="1" x14ac:dyDescent="0.25">
      <c r="C175" s="34" t="s">
        <v>158</v>
      </c>
      <c r="D175" s="35"/>
      <c r="E175" s="35"/>
      <c r="F175" s="35" t="s">
        <v>159</v>
      </c>
      <c r="G175" s="35"/>
      <c r="H175" s="16" t="s">
        <v>160</v>
      </c>
      <c r="I175" s="16" t="s">
        <v>161</v>
      </c>
      <c r="J175" s="21" t="s">
        <v>162</v>
      </c>
    </row>
    <row r="176" spans="3:10" ht="17.25" customHeight="1" x14ac:dyDescent="0.25">
      <c r="C176" s="52" t="s">
        <v>82</v>
      </c>
      <c r="D176" s="53"/>
      <c r="E176" s="54"/>
      <c r="F176" s="48"/>
      <c r="G176" s="49"/>
      <c r="H176" s="18"/>
      <c r="I176" s="18"/>
      <c r="J176" s="18"/>
    </row>
    <row r="177" spans="3:10" ht="18" customHeight="1" x14ac:dyDescent="0.25">
      <c r="C177" s="31" t="s">
        <v>163</v>
      </c>
      <c r="D177" s="32"/>
      <c r="E177" s="32"/>
      <c r="F177" s="32"/>
      <c r="G177" s="32"/>
      <c r="H177" s="32"/>
      <c r="I177" s="32"/>
      <c r="J177" s="33"/>
    </row>
    <row r="178" spans="3:10" ht="18" customHeight="1" x14ac:dyDescent="0.25">
      <c r="C178" s="31" t="s">
        <v>164</v>
      </c>
      <c r="D178" s="32"/>
      <c r="E178" s="32"/>
      <c r="F178" s="32"/>
      <c r="G178" s="32"/>
      <c r="H178" s="32"/>
      <c r="I178" s="32"/>
      <c r="J178" s="33"/>
    </row>
    <row r="179" spans="3:10" ht="18" customHeight="1" x14ac:dyDescent="0.25">
      <c r="C179" s="31" t="s">
        <v>165</v>
      </c>
      <c r="D179" s="32"/>
      <c r="E179" s="32"/>
      <c r="F179" s="32"/>
      <c r="G179" s="32"/>
      <c r="H179" s="32"/>
      <c r="I179" s="32"/>
      <c r="J179" s="33"/>
    </row>
    <row r="180" spans="3:10" ht="18" customHeight="1" x14ac:dyDescent="0.25">
      <c r="C180" s="56" t="s">
        <v>166</v>
      </c>
      <c r="D180" s="57"/>
      <c r="E180" s="57"/>
      <c r="F180" s="57"/>
      <c r="G180" s="57"/>
      <c r="H180" s="57"/>
      <c r="I180" s="57"/>
      <c r="J180" s="58"/>
    </row>
    <row r="183" spans="3:10" ht="26.1" customHeight="1" x14ac:dyDescent="0.25">
      <c r="C183" s="50" t="s">
        <v>167</v>
      </c>
      <c r="D183" s="50"/>
      <c r="E183" s="50"/>
      <c r="F183" s="50"/>
      <c r="G183" s="50"/>
      <c r="H183" s="50"/>
      <c r="I183" s="50"/>
      <c r="J183" s="50"/>
    </row>
    <row r="184" spans="3:10" ht="8.1" customHeight="1" x14ac:dyDescent="0.25"/>
    <row r="185" spans="3:10" ht="20.100000000000001" customHeight="1" x14ac:dyDescent="0.25"/>
    <row r="186" spans="3:10" ht="20.100000000000001" customHeight="1" x14ac:dyDescent="0.25"/>
    <row r="187" spans="3:10" ht="20.100000000000001" customHeight="1" x14ac:dyDescent="0.25"/>
    <row r="188" spans="3:10" ht="20.100000000000001" customHeight="1" x14ac:dyDescent="0.25"/>
    <row r="189" spans="3:10" ht="20.100000000000001" customHeight="1" x14ac:dyDescent="0.25"/>
    <row r="190" spans="3:10" ht="20.100000000000001" customHeight="1" x14ac:dyDescent="0.25"/>
    <row r="191" spans="3:10" ht="20.100000000000001" customHeight="1" x14ac:dyDescent="0.25"/>
    <row r="192" spans="3:10" ht="20.100000000000001" customHeight="1" x14ac:dyDescent="0.25"/>
    <row r="193" spans="3:10" ht="20.100000000000001" customHeight="1" x14ac:dyDescent="0.25"/>
    <row r="194" spans="3:10" ht="20.100000000000001" customHeight="1" x14ac:dyDescent="0.25"/>
    <row r="195" spans="3:10" ht="20.100000000000001" customHeight="1" x14ac:dyDescent="0.25"/>
    <row r="196" spans="3:10" ht="20.100000000000001" customHeight="1" x14ac:dyDescent="0.25"/>
    <row r="197" spans="3:10" ht="20.100000000000001" customHeight="1" x14ac:dyDescent="0.25"/>
    <row r="198" spans="3:10" ht="20.100000000000001" customHeight="1" x14ac:dyDescent="0.25"/>
    <row r="199" spans="3:10" ht="20.100000000000001" customHeight="1" x14ac:dyDescent="0.25"/>
    <row r="200" spans="3:10" ht="20.100000000000001" customHeight="1" x14ac:dyDescent="0.25"/>
    <row r="201" spans="3:10" ht="20.100000000000001" customHeight="1" x14ac:dyDescent="0.25"/>
    <row r="202" spans="3:10" ht="20.100000000000001" customHeight="1" x14ac:dyDescent="0.25"/>
    <row r="203" spans="3:10" ht="20.100000000000001" customHeight="1" x14ac:dyDescent="0.25"/>
    <row r="204" spans="3:10" ht="50.1" customHeight="1" x14ac:dyDescent="0.25">
      <c r="C204" s="51" t="s">
        <v>168</v>
      </c>
      <c r="D204" s="51"/>
      <c r="E204" s="51"/>
      <c r="F204" s="51"/>
      <c r="G204" s="51"/>
      <c r="H204" s="51"/>
      <c r="I204" s="51"/>
      <c r="J204" s="51"/>
    </row>
  </sheetData>
  <mergeCells count="137">
    <mergeCell ref="C164:D164"/>
    <mergeCell ref="F164:G164"/>
    <mergeCell ref="I164:J164"/>
    <mergeCell ref="F176:G176"/>
    <mergeCell ref="C176:E176"/>
    <mergeCell ref="C177:J177"/>
    <mergeCell ref="C178:J178"/>
    <mergeCell ref="C179:J179"/>
    <mergeCell ref="C180:J180"/>
    <mergeCell ref="C175:E175"/>
    <mergeCell ref="F175:G175"/>
    <mergeCell ref="C183:J183"/>
    <mergeCell ref="C204:J204"/>
    <mergeCell ref="C111:D111"/>
    <mergeCell ref="I111:J111"/>
    <mergeCell ref="F111:G111"/>
    <mergeCell ref="C122:D122"/>
    <mergeCell ref="F122:G122"/>
    <mergeCell ref="I122:J122"/>
    <mergeCell ref="C134:D134"/>
    <mergeCell ref="F134:G134"/>
    <mergeCell ref="H134:J134"/>
    <mergeCell ref="C143:D143"/>
    <mergeCell ref="F143:G143"/>
    <mergeCell ref="H143:J143"/>
    <mergeCell ref="C152:D152"/>
    <mergeCell ref="F152:G152"/>
    <mergeCell ref="C166:J166"/>
    <mergeCell ref="C167:J167"/>
    <mergeCell ref="C168:J168"/>
    <mergeCell ref="C169:J169"/>
    <mergeCell ref="C170:J170"/>
    <mergeCell ref="C171:J171"/>
    <mergeCell ref="C173:J173"/>
    <mergeCell ref="C174:J174"/>
    <mergeCell ref="C155:J155"/>
    <mergeCell ref="C156:J156"/>
    <mergeCell ref="C157:J157"/>
    <mergeCell ref="C158:J158"/>
    <mergeCell ref="C160:J160"/>
    <mergeCell ref="C162:J162"/>
    <mergeCell ref="C163:D163"/>
    <mergeCell ref="F163:G163"/>
    <mergeCell ref="I163:J163"/>
    <mergeCell ref="C145:J145"/>
    <mergeCell ref="C146:J146"/>
    <mergeCell ref="C147:J147"/>
    <mergeCell ref="C148:J148"/>
    <mergeCell ref="C150:J150"/>
    <mergeCell ref="C151:D151"/>
    <mergeCell ref="F151:G151"/>
    <mergeCell ref="H151:I151"/>
    <mergeCell ref="C154:J154"/>
    <mergeCell ref="H152:I152"/>
    <mergeCell ref="C136:J136"/>
    <mergeCell ref="C137:J137"/>
    <mergeCell ref="C138:J138"/>
    <mergeCell ref="C139:J139"/>
    <mergeCell ref="C141:J141"/>
    <mergeCell ref="C142:D142"/>
    <mergeCell ref="F142:G142"/>
    <mergeCell ref="H142:J142"/>
    <mergeCell ref="C144:J144"/>
    <mergeCell ref="C127:J127"/>
    <mergeCell ref="C128:J128"/>
    <mergeCell ref="C129:J129"/>
    <mergeCell ref="C130:J130"/>
    <mergeCell ref="C132:J132"/>
    <mergeCell ref="C133:D133"/>
    <mergeCell ref="F133:G133"/>
    <mergeCell ref="H133:J133"/>
    <mergeCell ref="C135:J135"/>
    <mergeCell ref="C117:J117"/>
    <mergeCell ref="C118:J118"/>
    <mergeCell ref="C120:J120"/>
    <mergeCell ref="C121:D121"/>
    <mergeCell ref="F121:G121"/>
    <mergeCell ref="I121:J121"/>
    <mergeCell ref="C124:J124"/>
    <mergeCell ref="C125:J125"/>
    <mergeCell ref="C126:J126"/>
    <mergeCell ref="C109:J109"/>
    <mergeCell ref="C110:D110"/>
    <mergeCell ref="F110:G110"/>
    <mergeCell ref="I110:J110"/>
    <mergeCell ref="C112:J112"/>
    <mergeCell ref="C113:J113"/>
    <mergeCell ref="C114:J114"/>
    <mergeCell ref="C115:J115"/>
    <mergeCell ref="C116:J116"/>
    <mergeCell ref="C103:F103"/>
    <mergeCell ref="G103:H103"/>
    <mergeCell ref="I103:J103"/>
    <mergeCell ref="C104:F104"/>
    <mergeCell ref="G104:H104"/>
    <mergeCell ref="I104:J104"/>
    <mergeCell ref="C106:J106"/>
    <mergeCell ref="C107:J107"/>
    <mergeCell ref="C108:J108"/>
    <mergeCell ref="C98:J98"/>
    <mergeCell ref="C100:F100"/>
    <mergeCell ref="G100:H100"/>
    <mergeCell ref="I100:J100"/>
    <mergeCell ref="C101:F101"/>
    <mergeCell ref="G101:H101"/>
    <mergeCell ref="I101:J101"/>
    <mergeCell ref="C102:F102"/>
    <mergeCell ref="G102:H102"/>
    <mergeCell ref="I102:J102"/>
    <mergeCell ref="C94:F94"/>
    <mergeCell ref="G94:H94"/>
    <mergeCell ref="I94:J94"/>
    <mergeCell ref="C95:F95"/>
    <mergeCell ref="G95:H95"/>
    <mergeCell ref="I95:J95"/>
    <mergeCell ref="C96:F96"/>
    <mergeCell ref="G96:H96"/>
    <mergeCell ref="I96:J96"/>
    <mergeCell ref="C87:J87"/>
    <mergeCell ref="C88:J88"/>
    <mergeCell ref="C89:J89"/>
    <mergeCell ref="C90:J90"/>
    <mergeCell ref="C92:F92"/>
    <mergeCell ref="G92:H92"/>
    <mergeCell ref="I92:J92"/>
    <mergeCell ref="C93:F93"/>
    <mergeCell ref="G93:H93"/>
    <mergeCell ref="I93:J93"/>
    <mergeCell ref="C3:J3"/>
    <mergeCell ref="D4:J4"/>
    <mergeCell ref="D5:J5"/>
    <mergeCell ref="D6:J6"/>
    <mergeCell ref="C78:J78"/>
    <mergeCell ref="C79:J79"/>
    <mergeCell ref="C80:J80"/>
    <mergeCell ref="C81:J81"/>
    <mergeCell ref="C82:J82"/>
  </mergeCells>
  <pageMargins left="0.7" right="0.7" top="0.75" bottom="0.75" header="0.3" footer="0.3"/>
  <pageSetup orientation="portrait" horizontalDpi="4294967295" verticalDpi="4294967295"/>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815a291-0dc2-4599-80d7-6d019a01f3c8">
      <Terms xmlns="http://schemas.microsoft.com/office/infopath/2007/PartnerControls"/>
    </lcf76f155ced4ddcb4097134ff3c332f>
    <TaxCatchAll xmlns="3a87169d-d977-49eb-8535-5e71eca92dd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668E1E0B75DEC4C87B6F04205DFC11A" ma:contentTypeVersion="11" ma:contentTypeDescription="Create a new document." ma:contentTypeScope="" ma:versionID="536fdfec1a282cf3ffb20f84c0c481a5">
  <xsd:schema xmlns:xsd="http://www.w3.org/2001/XMLSchema" xmlns:xs="http://www.w3.org/2001/XMLSchema" xmlns:p="http://schemas.microsoft.com/office/2006/metadata/properties" xmlns:ns2="3815a291-0dc2-4599-80d7-6d019a01f3c8" xmlns:ns3="3a87169d-d977-49eb-8535-5e71eca92dd3" targetNamespace="http://schemas.microsoft.com/office/2006/metadata/properties" ma:root="true" ma:fieldsID="b4d75543e372eaf297b5d26ff345604d" ns2:_="" ns3:_="">
    <xsd:import namespace="3815a291-0dc2-4599-80d7-6d019a01f3c8"/>
    <xsd:import namespace="3a87169d-d977-49eb-8535-5e71eca92dd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15a291-0dc2-4599-80d7-6d019a01f3c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98c705f5-6b6a-4112-8861-928f100dc97a"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a87169d-d977-49eb-8535-5e71eca92dd3"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59e2f36e-275f-4940-8457-d065f70c50a3}" ma:internalName="TaxCatchAll" ma:showField="CatchAllData" ma:web="3a87169d-d977-49eb-8535-5e71eca92dd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78CAB22-145A-46A8-98F8-37E65DF23864}">
  <ds:schemaRefs>
    <ds:schemaRef ds:uri="http://schemas.microsoft.com/office/2006/metadata/properties"/>
    <ds:schemaRef ds:uri="http://schemas.microsoft.com/office/infopath/2007/PartnerControls"/>
    <ds:schemaRef ds:uri="3815a291-0dc2-4599-80d7-6d019a01f3c8"/>
    <ds:schemaRef ds:uri="3a87169d-d977-49eb-8535-5e71eca92dd3"/>
  </ds:schemaRefs>
</ds:datastoreItem>
</file>

<file path=customXml/itemProps2.xml><?xml version="1.0" encoding="utf-8"?>
<ds:datastoreItem xmlns:ds="http://schemas.openxmlformats.org/officeDocument/2006/customXml" ds:itemID="{8F1FABBE-2965-40E4-9F95-F599DFFD65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15a291-0dc2-4599-80d7-6d019a01f3c8"/>
    <ds:schemaRef ds:uri="3a87169d-d977-49eb-8535-5e71eca92d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9BB0E06-EDCB-47A5-9178-B97117979EF6}">
  <ds:schemaRefs>
    <ds:schemaRef ds:uri="http://schemas.microsoft.com/sharepoint/v3/contenttype/forms"/>
  </ds:schemaRefs>
</ds:datastoreItem>
</file>

<file path=docMetadata/LabelInfo.xml><?xml version="1.0" encoding="utf-8"?>
<clbl:labelList xmlns:clbl="http://schemas.microsoft.com/office/2020/mipLabelMetadata">
  <clbl:label id="{95fda234-bf29-4af9-a29d-58452277a5c4}" enabled="1" method="Privileged" siteId="{4b736f7b-d964-4b2d-9d86-2cca354efb87}"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CMMAAF_July 31, 2026</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2026-08-06T11:01:22Z</dcterms:created>
  <dcterms:modified xsi:type="dcterms:W3CDTF">2026-08-07T12:03:54Z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0x010100F668E1E0B75DEC4C87B6F04205DFC11A</vt:lpwstr>
  </property>
</Properties>
</file>