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34F234B3-D21C-4608-8A2A-1858DDCEB0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1" l="1"/>
</calcChain>
</file>

<file path=xl/sharedStrings.xml><?xml version="1.0" encoding="utf-8"?>
<sst xmlns="http://schemas.openxmlformats.org/spreadsheetml/2006/main" count="40" uniqueCount="39">
  <si>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</si>
  <si>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</si>
  <si>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</si>
  <si>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</si>
  <si>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</si>
  <si>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</si>
  <si>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</si>
  <si>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</si>
  <si>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</si>
  <si>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</si>
  <si>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</si>
  <si>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</si>
  <si>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</si>
  <si>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</si>
  <si>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</si>
  <si>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</si>
  <si>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</si>
  <si>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</si>
  <si>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</si>
  <si>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</si>
  <si>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</si>
  <si>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</si>
  <si>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</si>
  <si>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</si>
  <si>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</si>
  <si>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</si>
  <si>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</si>
  <si>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</si>
  <si>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</si>
  <si>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</si>
  <si>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</si>
  <si>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</si>
  <si>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</si>
  <si>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</si>
  <si>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Generated on: 15-Sep-2026 13:44</t>
  </si>
  <si>
    <t>Capitalmind Flexi Cap Fund</t>
  </si>
  <si>
    <t>Nifty 500 TRI</t>
  </si>
  <si>
    <t>Very High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</si>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</sst>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  <xf numFmtId="0" fontId="2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workbookViewId="0">
      <selection sqref="A1:AH1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 t="s">
        <v>34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8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1:34" ht="30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26</v>
      </c>
      <c r="L5" s="3" t="s">
        <v>27</v>
      </c>
      <c r="M5" s="3" t="s">
        <v>12</v>
      </c>
      <c r="N5" s="3" t="s">
        <v>13</v>
      </c>
      <c r="O5" s="3" t="s">
        <v>14</v>
      </c>
      <c r="P5" s="3" t="s">
        <v>28</v>
      </c>
      <c r="Q5" s="3" t="s">
        <v>29</v>
      </c>
      <c r="R5" s="3" t="s">
        <v>15</v>
      </c>
      <c r="S5" s="3" t="s">
        <v>16</v>
      </c>
      <c r="T5" s="3" t="s">
        <v>17</v>
      </c>
      <c r="U5" s="3" t="s">
        <v>30</v>
      </c>
      <c r="V5" s="3" t="s">
        <v>31</v>
      </c>
      <c r="W5" s="3" t="s">
        <v>18</v>
      </c>
      <c r="X5" s="3" t="s">
        <v>19</v>
      </c>
      <c r="Y5" s="3" t="s">
        <v>20</v>
      </c>
      <c r="Z5" s="3" t="s">
        <v>32</v>
      </c>
      <c r="AA5" s="3" t="s">
        <v>33</v>
      </c>
      <c r="AB5" s="3" t="s">
        <v>21</v>
      </c>
      <c r="AC5" s="3" t="s">
        <v>22</v>
      </c>
      <c r="AD5" s="3" t="s">
        <v>23</v>
      </c>
      <c r="AE5" s="3" t="s">
        <v>24</v>
      </c>
      <c r="AF5" s="3" t="s">
        <v>25</v>
      </c>
    </row>
    <row r="6" spans="1:34" x14ac:dyDescent="0.25">
      <c r="A6" s="7" t="s">
        <v>35</v>
      </c>
      <c r="B6" s="7" t="s">
        <v>36</v>
      </c>
      <c r="C6" s="7" t="s">
        <v>37</v>
      </c>
      <c r="D6" s="7" t="s">
        <v>37</v>
      </c>
      <c r="E6" s="6">
        <v>46276</v>
      </c>
      <c r="F6" s="5">
        <v>10.262600000000001</v>
      </c>
      <c r="G6" s="5">
        <v>10.424200000000001</v>
      </c>
      <c r="H6" s="4">
        <v>3.7873806999999999</v>
      </c>
      <c r="I6" s="4">
        <v>5.2651776999999997</v>
      </c>
      <c r="J6" s="4">
        <v>-0.11978129</v>
      </c>
      <c r="K6" s="4">
        <v>0.47757004524960078</v>
      </c>
      <c r="L6" s="4">
        <v>0.66761289856884409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9" spans="1:34" x14ac:dyDescent="0.25">
      <c r="A9" t="s">
        <v>38</v>
      </c>
    </row>
    <row r="10" spans="1:34" x14ac:dyDescent="0.25">
      <c r="A10" t="str">
        <f>HYPERLINK("https://www.amfiindia.com/otherdata/fund-performance/information-ratio")</f>
        <v>https://www.amfiindia.com/otherdata/fund-performance/information-ratio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2026-09-15T08:18:27Z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